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it\Downloads\WEBSITE INVESTOR\RSCAR\"/>
    </mc:Choice>
  </mc:AlternateContent>
  <xr:revisionPtr revIDLastSave="0" documentId="8_{BAE0248C-7377-43F1-A068-1A0EAAAD4A6B}" xr6:coauthVersionLast="47" xr6:coauthVersionMax="47" xr10:uidLastSave="{00000000-0000-0000-0000-000000000000}"/>
  <workbookProtection workbookPassword="F884" lockStructure="1"/>
  <bookViews>
    <workbookView xWindow="-120" yWindow="-120" windowWidth="29040" windowHeight="15720" activeTab="2" xr2:uid="{00000000-000D-0000-FFFF-FFFF00000000}"/>
  </bookViews>
  <sheets>
    <sheet name="Index" sheetId="8" r:id="rId1"/>
    <sheet name="General Info" sheetId="2" r:id="rId2"/>
    <sheet name="RecoFormat" sheetId="3" r:id="rId3"/>
    <sheet name="Sharecapital" sheetId="4" state="hidden" r:id="rId4"/>
    <sheet name="Taxonomy" sheetId="5" state="hidden" r:id="rId5"/>
    <sheet name="TextBlock" sheetId="6" state="hidden" r:id="rId6"/>
  </sheets>
  <definedNames>
    <definedName name="Applied">Sharecapital!$Z$3:$AA$3</definedName>
    <definedName name="AppliedNA">Sharecapital!$Z$3:$AB$3</definedName>
    <definedName name="Yes">Sharecapital!$Z$4:$AA$4</definedName>
    <definedName name="YesNA">Sharecapital!$Z$4:$AB$4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3" l="1"/>
  <c r="K27" i="3"/>
  <c r="I27" i="3"/>
  <c r="G23" i="3"/>
  <c r="G27" i="3"/>
  <c r="M29" i="3" l="1"/>
  <c r="H23" i="3"/>
  <c r="I29" i="3"/>
  <c r="K29" i="3"/>
  <c r="G28" i="3"/>
  <c r="G29" i="3"/>
  <c r="I28" i="3"/>
  <c r="K28" i="3"/>
  <c r="M28" i="3"/>
  <c r="H22" i="3" l="1"/>
  <c r="H21" i="3"/>
  <c r="H20" i="3"/>
  <c r="I11" i="3"/>
  <c r="I10" i="3"/>
  <c r="I9" i="3"/>
  <c r="I8" i="3"/>
</calcChain>
</file>

<file path=xl/sharedStrings.xml><?xml version="1.0" encoding="utf-8"?>
<sst xmlns="http://schemas.openxmlformats.org/spreadsheetml/2006/main" count="1071" uniqueCount="578">
  <si>
    <t>RECONCILIATION OF SHARE CAPITAL AUDIT</t>
  </si>
  <si>
    <t>Name of the company*</t>
  </si>
  <si>
    <t>Registered office address</t>
  </si>
  <si>
    <t>Registered office address*</t>
  </si>
  <si>
    <t>Registered office state*</t>
  </si>
  <si>
    <t>Registered office city*</t>
  </si>
  <si>
    <t>Registered office pin code*</t>
  </si>
  <si>
    <t>Registered office fax</t>
  </si>
  <si>
    <t>Correspondence address</t>
  </si>
  <si>
    <t>Same as above</t>
  </si>
  <si>
    <t>Correspondence state</t>
  </si>
  <si>
    <t>Correspondence city</t>
  </si>
  <si>
    <t>Correspondence district</t>
  </si>
  <si>
    <t>Correspondence pin code</t>
  </si>
  <si>
    <t>Correspondence contact number</t>
  </si>
  <si>
    <t>Correspondence fax</t>
  </si>
  <si>
    <t>Reporting quarter*</t>
  </si>
  <si>
    <t>Face value*</t>
  </si>
  <si>
    <r>
      <t>Name of the company</t>
    </r>
    <r>
      <rPr>
        <sz val="12"/>
        <color rgb="FFFF0000"/>
        <rFont val="Calibri"/>
        <family val="2"/>
        <scheme val="minor"/>
      </rPr>
      <t>*</t>
    </r>
  </si>
  <si>
    <t>Number</t>
  </si>
  <si>
    <t>STD Code</t>
  </si>
  <si>
    <r>
      <t>Registered office address</t>
    </r>
    <r>
      <rPr>
        <sz val="12"/>
        <color rgb="FFFF0000"/>
        <rFont val="Calibri"/>
        <family val="2"/>
        <scheme val="minor"/>
      </rPr>
      <t>*</t>
    </r>
  </si>
  <si>
    <r>
      <t>Registered office state</t>
    </r>
    <r>
      <rPr>
        <sz val="12"/>
        <color rgb="FFFF0000"/>
        <rFont val="Calibri"/>
        <family val="2"/>
        <scheme val="minor"/>
      </rPr>
      <t>*</t>
    </r>
  </si>
  <si>
    <r>
      <t>Registered office city</t>
    </r>
    <r>
      <rPr>
        <sz val="12"/>
        <color rgb="FFFF0000"/>
        <rFont val="Calibri"/>
        <family val="2"/>
        <scheme val="minor"/>
      </rPr>
      <t>*</t>
    </r>
  </si>
  <si>
    <r>
      <t>Registered office pin code</t>
    </r>
    <r>
      <rPr>
        <sz val="12"/>
        <color rgb="FFFF0000"/>
        <rFont val="Calibri"/>
        <family val="2"/>
        <scheme val="minor"/>
      </rPr>
      <t>*</t>
    </r>
  </si>
  <si>
    <r>
      <t>Registered office contact number</t>
    </r>
    <r>
      <rPr>
        <sz val="12"/>
        <color rgb="FFFF0000"/>
        <rFont val="Calibri"/>
        <family val="2"/>
        <scheme val="minor"/>
      </rPr>
      <t>*</t>
    </r>
  </si>
  <si>
    <r>
      <t>Number</t>
    </r>
    <r>
      <rPr>
        <sz val="12"/>
        <color rgb="FFFF0000"/>
        <rFont val="Calibri"/>
        <family val="2"/>
        <scheme val="minor"/>
      </rPr>
      <t>*</t>
    </r>
  </si>
  <si>
    <r>
      <t>STD Code</t>
    </r>
    <r>
      <rPr>
        <sz val="12"/>
        <color rgb="FFFF0000"/>
        <rFont val="Calibri"/>
        <family val="2"/>
        <scheme val="minor"/>
      </rPr>
      <t>*</t>
    </r>
  </si>
  <si>
    <r>
      <t>Reporting quarter</t>
    </r>
    <r>
      <rPr>
        <sz val="12"/>
        <color rgb="FFFF0000"/>
        <rFont val="Calibri"/>
        <family val="2"/>
        <scheme val="minor"/>
      </rPr>
      <t>*</t>
    </r>
  </si>
  <si>
    <r>
      <t>Face value</t>
    </r>
    <r>
      <rPr>
        <sz val="12"/>
        <color rgb="FFFF0000"/>
        <rFont val="Calibri"/>
        <family val="2"/>
        <scheme val="minor"/>
      </rPr>
      <t>*</t>
    </r>
  </si>
  <si>
    <t>Registered Office Contact Number</t>
  </si>
  <si>
    <t>Registered Office STD Code Of Fax Number</t>
  </si>
  <si>
    <t>Registered Office Fax Number</t>
  </si>
  <si>
    <t>Correspondence STD Code</t>
  </si>
  <si>
    <t>Correspondence Contact Number</t>
  </si>
  <si>
    <t>Correspondence STD Code Of Fax Number</t>
  </si>
  <si>
    <t>Correspondence Fax Number</t>
  </si>
  <si>
    <t>Yes</t>
  </si>
  <si>
    <t>No</t>
  </si>
  <si>
    <t>Stock Exchange Details :</t>
  </si>
  <si>
    <t>Listed Capital</t>
  </si>
  <si>
    <t>% Of total issued capital</t>
  </si>
  <si>
    <t>National Stock Exchange of India Ltd(NSE)</t>
  </si>
  <si>
    <t>BSE Ltd</t>
  </si>
  <si>
    <t>Capital Details :</t>
  </si>
  <si>
    <t>Remarks</t>
  </si>
  <si>
    <t>Number of shares</t>
  </si>
  <si>
    <t>Issued capital*</t>
  </si>
  <si>
    <t>Held in dematerialised form in CDSL*</t>
  </si>
  <si>
    <t>Held in dematerialised form in NSDL*</t>
  </si>
  <si>
    <t>Physical*</t>
  </si>
  <si>
    <t>Total no.of shares*</t>
  </si>
  <si>
    <t>Reasons for difference if any, Between issued capital and listed capital*</t>
  </si>
  <si>
    <t>Reasons for difference if any, Between issued capital and total number of shares*</t>
  </si>
  <si>
    <t>Reasons for difference if any, Between listed capital and total number of shares*</t>
  </si>
  <si>
    <t>Certifying the details of changes in share capital during the quarter under consideration as per Table below :</t>
  </si>
  <si>
    <t>Click here</t>
  </si>
  <si>
    <t>Register of members is updated*</t>
  </si>
  <si>
    <t>&lt;&lt;  Select from drop down</t>
  </si>
  <si>
    <t>If not, Updated upto which date</t>
  </si>
  <si>
    <t>Reference of previous quarter with regards to excess dematerialised shares,If any.</t>
  </si>
  <si>
    <t>If not, Reason why ?</t>
  </si>
  <si>
    <t>NA</t>
  </si>
  <si>
    <t>Other Details Auditor</t>
  </si>
  <si>
    <t>No.of requests*</t>
  </si>
  <si>
    <t>No.of shares*</t>
  </si>
  <si>
    <t>Reasons for delay</t>
  </si>
  <si>
    <t>Compliance Officer Details</t>
  </si>
  <si>
    <t>Membership Nos</t>
  </si>
  <si>
    <t>Fax no.</t>
  </si>
  <si>
    <t>Certifying Auditor Details</t>
  </si>
  <si>
    <t>Pincode</t>
  </si>
  <si>
    <t>Firms registration number of audit firm</t>
  </si>
  <si>
    <t>Chartered accountant</t>
  </si>
  <si>
    <t>Company secretary</t>
  </si>
  <si>
    <t>Registrar and Share Transfer Agent Details</t>
  </si>
  <si>
    <t>Name of RTA</t>
  </si>
  <si>
    <t>SEBI registration no.</t>
  </si>
  <si>
    <t>Address</t>
  </si>
  <si>
    <t>State</t>
  </si>
  <si>
    <t>City</t>
  </si>
  <si>
    <t>Contact no.</t>
  </si>
  <si>
    <t>Fax number of RTA</t>
  </si>
  <si>
    <t>Any other detail that the auditor may like to provide. (e.g. BIFR company, delisting from SE)</t>
  </si>
  <si>
    <t>Serial No.</t>
  </si>
  <si>
    <t>Particulars</t>
  </si>
  <si>
    <t>No.of shares</t>
  </si>
  <si>
    <t>Applied / Not Applied for listing</t>
  </si>
  <si>
    <t>Listed on Stock Exchanges (Specify Names)</t>
  </si>
  <si>
    <t>whether intimated to CDSL</t>
  </si>
  <si>
    <t>whether  intimated to NSDL</t>
  </si>
  <si>
    <t>In-prin appr. pending for SE (Specify Names)</t>
  </si>
  <si>
    <t>Applied</t>
  </si>
  <si>
    <t>Not Applied</t>
  </si>
  <si>
    <t>Amalgmation</t>
  </si>
  <si>
    <t>ESOPs</t>
  </si>
  <si>
    <t>Preferential Issue</t>
  </si>
  <si>
    <t>Rights</t>
  </si>
  <si>
    <t>PercentageOfSharesHeldInDematerialisedFormInCDSLToTotalNumberOfSharesIssued</t>
  </si>
  <si>
    <t>PercentageOfSharesHeldInDematerialisedFormInNSDLToTotalNumberOfSharesIssued</t>
  </si>
  <si>
    <t>PercentageOfSharesHeldInPhysicalFormatToTotalNumberOfSharesIssued</t>
  </si>
  <si>
    <t>Percentage as a total number of shares</t>
  </si>
  <si>
    <t>Name of the compliance officer</t>
  </si>
  <si>
    <t>Designation of the compliance officer</t>
  </si>
  <si>
    <t>STD Code Of The Compliance Officer</t>
  </si>
  <si>
    <t>STD Code Of Fax Number Of The Compliance Officer</t>
  </si>
  <si>
    <t>Name of the compliance officer E-mail id</t>
  </si>
  <si>
    <t>CA/CS</t>
  </si>
  <si>
    <t>Name of certifying auditor</t>
  </si>
  <si>
    <t>Name of certifying auditor Date of issue of report</t>
  </si>
  <si>
    <t>Name of certifying auditor Address</t>
  </si>
  <si>
    <t>Name of certifying auditor City</t>
  </si>
  <si>
    <t>Name of certifying auditor Pincode</t>
  </si>
  <si>
    <t>STD Code Of Certifying Auditor</t>
  </si>
  <si>
    <t>Contact Number Of Certifying Auditor</t>
  </si>
  <si>
    <t>STD Code Of Fax Number Of Certifying Auditor</t>
  </si>
  <si>
    <t>Fax Number Of Certifying Auditor</t>
  </si>
  <si>
    <t>Name of certifying auditor Membership no.</t>
  </si>
  <si>
    <t xml:space="preserve">Name of the firm </t>
  </si>
  <si>
    <t>COP Number Of Certifying Auditor</t>
  </si>
  <si>
    <t>Appointment of common agency for share registry work</t>
  </si>
  <si>
    <t>Name of RTA SEBI registration no.</t>
  </si>
  <si>
    <t>Name of RTA Address</t>
  </si>
  <si>
    <t>STD Code Of RTA</t>
  </si>
  <si>
    <t>Contact Number Of RTA</t>
  </si>
  <si>
    <t>STD Code Of Fax Number Of RTA</t>
  </si>
  <si>
    <t>Fax Number Of RTA</t>
  </si>
  <si>
    <t>Any other detail that the auditor may like to provide. (e.g. BIFR company, delisting from SE,</t>
  </si>
  <si>
    <t>element</t>
  </si>
  <si>
    <t>label</t>
  </si>
  <si>
    <t>type</t>
  </si>
  <si>
    <t>periodType</t>
  </si>
  <si>
    <t>validation</t>
  </si>
  <si>
    <t>General Information</t>
  </si>
  <si>
    <r>
      <t>Held in dematerialised form in CDSL</t>
    </r>
    <r>
      <rPr>
        <sz val="11"/>
        <color rgb="FFFF0000"/>
        <rFont val="Calibri"/>
        <family val="2"/>
        <scheme val="minor"/>
      </rPr>
      <t>*</t>
    </r>
  </si>
  <si>
    <r>
      <t>Held in dematerialised form in NSDL</t>
    </r>
    <r>
      <rPr>
        <sz val="11"/>
        <color rgb="FFFF0000"/>
        <rFont val="Calibri"/>
        <family val="2"/>
        <scheme val="minor"/>
      </rPr>
      <t>*</t>
    </r>
  </si>
  <si>
    <r>
      <t>Physical</t>
    </r>
    <r>
      <rPr>
        <sz val="11"/>
        <color rgb="FFFF0000"/>
        <rFont val="Calibri"/>
        <family val="2"/>
        <scheme val="minor"/>
      </rPr>
      <t>*</t>
    </r>
  </si>
  <si>
    <r>
      <t>Total no.of shares</t>
    </r>
    <r>
      <rPr>
        <sz val="11"/>
        <color rgb="FFFF0000"/>
        <rFont val="Calibri"/>
        <family val="2"/>
        <scheme val="minor"/>
      </rPr>
      <t>*</t>
    </r>
  </si>
  <si>
    <r>
      <t>Reasons for difference if any, Between issued capital and listed capital</t>
    </r>
    <r>
      <rPr>
        <sz val="11"/>
        <color rgb="FFFF0000"/>
        <rFont val="Calibri"/>
        <family val="2"/>
        <scheme val="minor"/>
      </rPr>
      <t>*</t>
    </r>
  </si>
  <si>
    <r>
      <t>Reasons for difference if any, Between issued capital and total number of shares</t>
    </r>
    <r>
      <rPr>
        <sz val="11"/>
        <color rgb="FFFF0000"/>
        <rFont val="Calibri"/>
        <family val="2"/>
        <scheme val="minor"/>
      </rPr>
      <t>*</t>
    </r>
  </si>
  <si>
    <r>
      <t>Reasons for difference if any, Between listed capital and total number of shares</t>
    </r>
    <r>
      <rPr>
        <sz val="11"/>
        <color rgb="FFFF0000"/>
        <rFont val="Calibri"/>
        <family val="2"/>
        <scheme val="minor"/>
      </rPr>
      <t>*</t>
    </r>
  </si>
  <si>
    <r>
      <t>Whether changes during the quarter</t>
    </r>
    <r>
      <rPr>
        <sz val="11"/>
        <color rgb="FFFF0000"/>
        <rFont val="Calibri"/>
        <family val="2"/>
        <scheme val="minor"/>
      </rPr>
      <t>*</t>
    </r>
  </si>
  <si>
    <r>
      <t>Register of members is updated</t>
    </r>
    <r>
      <rPr>
        <sz val="11"/>
        <color rgb="FFFF0000"/>
        <rFont val="Calibri"/>
        <family val="2"/>
        <scheme val="minor"/>
      </rPr>
      <t>*</t>
    </r>
  </si>
  <si>
    <r>
      <t>Has the company resolved the matter (excess dematerialised shares mentioned above) in the current quarter ?</t>
    </r>
    <r>
      <rPr>
        <sz val="11"/>
        <color rgb="FFFF0000"/>
        <rFont val="Calibri"/>
        <family val="2"/>
        <scheme val="minor"/>
      </rPr>
      <t>*</t>
    </r>
  </si>
  <si>
    <r>
      <t>Confirmed after 21 days</t>
    </r>
    <r>
      <rPr>
        <sz val="11"/>
        <color rgb="FFFF0000"/>
        <rFont val="Calibri"/>
        <family val="2"/>
        <scheme val="minor"/>
      </rPr>
      <t>*</t>
    </r>
  </si>
  <si>
    <r>
      <t>Pending for more than 21 days</t>
    </r>
    <r>
      <rPr>
        <sz val="11"/>
        <color rgb="FFFF0000"/>
        <rFont val="Calibri"/>
        <family val="2"/>
        <scheme val="minor"/>
      </rPr>
      <t>*</t>
    </r>
  </si>
  <si>
    <r>
      <t>Name of the compliance officer</t>
    </r>
    <r>
      <rPr>
        <sz val="11"/>
        <color rgb="FFFF0000"/>
        <rFont val="Calibri"/>
        <family val="2"/>
        <scheme val="minor"/>
      </rPr>
      <t>*</t>
    </r>
  </si>
  <si>
    <r>
      <t>Designation</t>
    </r>
    <r>
      <rPr>
        <sz val="11"/>
        <color rgb="FFFF0000"/>
        <rFont val="Calibri"/>
        <family val="2"/>
        <scheme val="minor"/>
      </rPr>
      <t>*</t>
    </r>
  </si>
  <si>
    <r>
      <t>E-mail id</t>
    </r>
    <r>
      <rPr>
        <sz val="11"/>
        <color rgb="FFFF0000"/>
        <rFont val="Calibri"/>
        <family val="2"/>
        <scheme val="minor"/>
      </rPr>
      <t>*</t>
    </r>
  </si>
  <si>
    <r>
      <t>Name of certifying auditor</t>
    </r>
    <r>
      <rPr>
        <sz val="11"/>
        <color rgb="FFFF0000"/>
        <rFont val="Calibri"/>
        <family val="2"/>
        <scheme val="minor"/>
      </rPr>
      <t>*</t>
    </r>
  </si>
  <si>
    <r>
      <t>Date of issue of report</t>
    </r>
    <r>
      <rPr>
        <sz val="11"/>
        <color rgb="FFFF0000"/>
        <rFont val="Calibri"/>
        <family val="2"/>
        <scheme val="minor"/>
      </rPr>
      <t>*</t>
    </r>
  </si>
  <si>
    <r>
      <t>Address</t>
    </r>
    <r>
      <rPr>
        <sz val="11"/>
        <color rgb="FFFF0000"/>
        <rFont val="Calibri"/>
        <family val="2"/>
        <scheme val="minor"/>
      </rPr>
      <t>*</t>
    </r>
  </si>
  <si>
    <r>
      <t>City</t>
    </r>
    <r>
      <rPr>
        <sz val="11"/>
        <color rgb="FFFF0000"/>
        <rFont val="Calibri"/>
        <family val="2"/>
        <scheme val="minor"/>
      </rPr>
      <t>*</t>
    </r>
  </si>
  <si>
    <r>
      <t>Pincode</t>
    </r>
    <r>
      <rPr>
        <sz val="11"/>
        <color rgb="FFFF0000"/>
        <rFont val="Calibri"/>
        <family val="2"/>
        <scheme val="minor"/>
      </rPr>
      <t>*</t>
    </r>
  </si>
  <si>
    <r>
      <t>Contact no.</t>
    </r>
    <r>
      <rPr>
        <sz val="11"/>
        <color rgb="FFFF0000"/>
        <rFont val="Calibri"/>
        <family val="2"/>
        <scheme val="minor"/>
      </rPr>
      <t>*</t>
    </r>
  </si>
  <si>
    <r>
      <t>Name of the firm</t>
    </r>
    <r>
      <rPr>
        <sz val="11"/>
        <color rgb="FFFF0000"/>
        <rFont val="Calibri"/>
        <family val="2"/>
        <scheme val="minor"/>
      </rPr>
      <t>*</t>
    </r>
  </si>
  <si>
    <r>
      <t>Appointment of common agency for share registry work</t>
    </r>
    <r>
      <rPr>
        <sz val="11"/>
        <color rgb="FFFF0000"/>
        <rFont val="Calibri"/>
        <family val="2"/>
        <scheme val="minor"/>
      </rPr>
      <t>*</t>
    </r>
  </si>
  <si>
    <t>Reco Format</t>
  </si>
  <si>
    <t>Whether changes during the quarter*</t>
  </si>
  <si>
    <t>Has the company resolved the matter (excess dematerialised shares mentioned above) in the current quarter ?*</t>
  </si>
  <si>
    <t>Contact Number Of The Compliance Officer</t>
  </si>
  <si>
    <t>Fax Number Of The Compliance Officer</t>
  </si>
  <si>
    <t>Name of certifying auditor Email</t>
  </si>
  <si>
    <t>Name of RTA State</t>
  </si>
  <si>
    <t>Name of RTA City</t>
  </si>
  <si>
    <t>Name of RTAPincode</t>
  </si>
  <si>
    <t>Share Capital</t>
  </si>
  <si>
    <t>This is a mandatory field. Please enter name of the entity.</t>
  </si>
  <si>
    <t>This is a mandatory field. Please enter Registered office address</t>
  </si>
  <si>
    <t>This is a mandatory field. Please enter Correspondence address</t>
  </si>
  <si>
    <t>This is a mandatory field. Please enter in Correspondence of the City name</t>
  </si>
  <si>
    <t>This is a mandatory field. Please enter Face value</t>
  </si>
  <si>
    <t>This is a mandatory field. Please select Drop-down list.</t>
  </si>
  <si>
    <t>This is a mandatory field. Issued capital must grater than or equal to listed capital</t>
  </si>
  <si>
    <t>This is a mandatory field. Please enter Held in dematerialised form in CDSL (3)</t>
  </si>
  <si>
    <t>This is a mandatory field. Please enter Held in dematerialised form in NSDL (4)</t>
  </si>
  <si>
    <t>This is a mandatory field. Please enter Physical (5)</t>
  </si>
  <si>
    <t>This is a mandatory field. Please enter Total no.of shares (3+4+5)</t>
  </si>
  <si>
    <t>This is a mandatory field. Please enter Reasons for difference if any, Between issued capital and listed capital</t>
  </si>
  <si>
    <t>This is a mandatory field. Please enter Reasons for difference if any, Between issued capital and total number of shares.</t>
  </si>
  <si>
    <t>This is mandatory field. Please enter Reasons for difference if any, Between listed capital and total number of shares</t>
  </si>
  <si>
    <t>This is a mandatory field. Please Select Drop-down list.</t>
  </si>
  <si>
    <t>This is a mandatory field. Please enter Name of the compliance officer.</t>
  </si>
  <si>
    <t>This is a mandatory field. Please enter Name of the compliance officer E-mail id</t>
  </si>
  <si>
    <t xml:space="preserve">This is a mandatory field. Please enter name of  Company secretary or Charted accountant </t>
  </si>
  <si>
    <t>This is a mandatory field. Please enter Name of certifying auditor</t>
  </si>
  <si>
    <t>This is a mandatory field. Please enter Name of certifying auditor Address</t>
  </si>
  <si>
    <t>This is a mandatory field. Please enter Name of certifying auditor Membership no.</t>
  </si>
  <si>
    <t>This is a mandatory field. Please enter Appointment of common agency for share registry work</t>
  </si>
  <si>
    <t>This is a mandatory field. Please enter Name of RTA Address.</t>
  </si>
  <si>
    <t>This is a mandatory field. Please enter Name of RTA E-mail id.</t>
  </si>
  <si>
    <t>This is mandatory field. Please Select Drop-down list.</t>
  </si>
  <si>
    <t>This is mandatory field. Please select Drop-down list.</t>
  </si>
  <si>
    <t>This is mandatory field. Please enter In-prin appr. pending for SE (Specify Names).</t>
  </si>
  <si>
    <t>This is mandatory field. Please enter No.of shares which allows greater then or equal to 0(Zero).</t>
  </si>
  <si>
    <r>
      <t>Registered office country</t>
    </r>
    <r>
      <rPr>
        <sz val="12"/>
        <color rgb="FFFF0000"/>
        <rFont val="Calibri"/>
        <family val="2"/>
        <scheme val="minor"/>
      </rPr>
      <t>*</t>
    </r>
  </si>
  <si>
    <t>Registered office country*</t>
  </si>
  <si>
    <t>Correspondence country</t>
  </si>
  <si>
    <t>Correspondence email</t>
  </si>
  <si>
    <t>Buyback</t>
  </si>
  <si>
    <t>Bonus</t>
  </si>
  <si>
    <t>Conversion</t>
  </si>
  <si>
    <t>Forfeitures</t>
  </si>
  <si>
    <t>Any Other</t>
  </si>
  <si>
    <t>Capital Reduction</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</si>
  <si>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</si>
  <si>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</si>
  <si>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 .</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</si>
  <si>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</si>
  <si>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</si>
  <si>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</si>
  <si>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</si>
  <si>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 xml:space="preserve">VI. Upload XML file to BSE Listing Center: </t>
    </r>
    <r>
      <rPr>
        <sz val="10"/>
        <rFont val="Verdana"/>
        <family val="2"/>
      </rPr>
      <t xml:space="preserve">For uploading the XBRL/XML file generated through  Utility, login to BSE Listing Center and upload generated xml file. On Upload screen provide the required information and browse to select XML file and submit the XML.
</t>
    </r>
  </si>
  <si>
    <r>
      <rPr>
        <b/>
        <sz val="10"/>
        <rFont val="Verdana"/>
        <family val="2"/>
      </rPr>
      <t>V. Generate Report :</t>
    </r>
    <r>
      <rPr>
        <sz val="10"/>
        <rFont val="Verdana"/>
        <family val="2"/>
      </rPr>
      <t xml:space="preserve">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</si>
  <si>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IV. Generate XML :   </t>
    </r>
    <r>
      <rPr>
        <sz val="10"/>
        <rFont val="Verdana"/>
        <family val="2"/>
      </rPr>
      <t xml:space="preserve">Excel Utility will not allow you to generate XBRL/XML unless successful validation of all sheet is completed. Now click on 'Generate XML'' to generate XBRL/XML file. 
    - Save the XBRL/XML file in your desired folder in local system. </t>
    </r>
  </si>
  <si>
    <t xml:space="preserve">Excel Utility will not allow you to generate XBRL/XML until you rectify all errors. </t>
  </si>
  <si>
    <r>
      <rPr>
        <b/>
        <sz val="10"/>
        <color indexed="8"/>
        <rFont val="Verdana"/>
        <family val="2"/>
      </rPr>
      <t>III. Validate All Sheets:</t>
    </r>
    <r>
      <rPr>
        <sz val="10"/>
        <color indexed="8"/>
        <rFont val="Verdana"/>
        <family val="2"/>
      </rPr>
      <t xml:space="preserve">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</si>
  <si>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rPr>
        <b/>
        <sz val="10"/>
        <color indexed="8"/>
        <rFont val="Verdana"/>
        <family val="2"/>
      </rPr>
      <t>II. Validating Sheets:</t>
    </r>
    <r>
      <rPr>
        <sz val="10"/>
        <color indexed="8"/>
        <rFont val="Verdana"/>
        <family val="2"/>
      </rPr>
      <t xml:space="preserve">  Click on the ''Validate "  button to ensure that the sheet has been properly filled and also data has been furnished in proper format. If there are some errors on the sheet, excel utility will prompt you about the same.</t>
    </r>
  </si>
  <si>
    <r>
      <t xml:space="preserve">I.  Fill up the data: </t>
    </r>
    <r>
      <rPr>
        <sz val="10"/>
        <color indexed="8"/>
        <rFont val="Verdana"/>
        <family val="2"/>
      </rPr>
      <t xml:space="preserve">Navigate to each field of every section in the sheet to provide applicable data in correct format.  (Formats will get reflected while filling data.)  
   - Use paste special command to paste data from other sheet.
</t>
    </r>
  </si>
  <si>
    <t>Sharecapital</t>
  </si>
  <si>
    <t>RecoFormat</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</si>
  <si>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</si>
  <si>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</si>
  <si>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</si>
  <si>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</si>
  <si>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</si>
  <si>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</si>
  <si>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</si>
  <si>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</si>
  <si>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</si>
  <si>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The excel utility can be used for creating the XBRL/XML file for efiling of Reconciliation of Share Capital Audit.</t>
  </si>
  <si>
    <t>1. Overview</t>
  </si>
  <si>
    <t>Steps for Filing - Reconciliation Of Share Capital Audit</t>
  </si>
  <si>
    <t>Index</t>
  </si>
  <si>
    <t>3.</t>
  </si>
  <si>
    <t>Before you begin</t>
  </si>
  <si>
    <t>2.</t>
  </si>
  <si>
    <t>Overview</t>
  </si>
  <si>
    <t>1.</t>
  </si>
  <si>
    <t xml:space="preserve">                                      XBRL Excel Utility</t>
  </si>
  <si>
    <r>
      <t>ISD Code</t>
    </r>
    <r>
      <rPr>
        <sz val="12"/>
        <color rgb="FFFF0000"/>
        <rFont val="Calibri"/>
        <family val="2"/>
        <scheme val="minor"/>
      </rPr>
      <t>*</t>
    </r>
  </si>
  <si>
    <t>ISD Code</t>
  </si>
  <si>
    <t>Registered Office ISD Code</t>
  </si>
  <si>
    <t>Registered Office ISD Code Of Fax Number</t>
  </si>
  <si>
    <t>Registered Office STD Code</t>
  </si>
  <si>
    <t>Correspondence ISD Code</t>
  </si>
  <si>
    <t>Correspondence ISD Code Of Fax Number</t>
  </si>
  <si>
    <t>Symbol</t>
  </si>
  <si>
    <t>MSEISymbol</t>
  </si>
  <si>
    <t>ISIN</t>
  </si>
  <si>
    <t>ScripCode</t>
  </si>
  <si>
    <t>NameOfTheCompany</t>
  </si>
  <si>
    <t>RegisteredOfficeAddress</t>
  </si>
  <si>
    <t>RegisteredOfficeCity</t>
  </si>
  <si>
    <t>RegisteredOfficePinCode</t>
  </si>
  <si>
    <t>RegisteredOfficeDistrict</t>
  </si>
  <si>
    <t>RegisteredOfficeState</t>
  </si>
  <si>
    <t>RegisteredOfficeISDCode</t>
  </si>
  <si>
    <t>RegisteredOfficeStdCode</t>
  </si>
  <si>
    <t>RegisteredOfficeContactNumber</t>
  </si>
  <si>
    <t>RegisteredOfficeSTDCodeOfFaxNumber</t>
  </si>
  <si>
    <t>RegisteredOfficeFaxNumber</t>
  </si>
  <si>
    <t>RegisteredOfficeCountry</t>
  </si>
  <si>
    <t>RegisteredOfficeWebsite</t>
  </si>
  <si>
    <t>RegisteredOfficeEmail</t>
  </si>
  <si>
    <t>CorrespondenceAddress</t>
  </si>
  <si>
    <t>CorrespondenceState</t>
  </si>
  <si>
    <t>CorrespondenceCity</t>
  </si>
  <si>
    <t>CorrespondenceDistrict</t>
  </si>
  <si>
    <t>CorrespondencePinCode</t>
  </si>
  <si>
    <t>CorrespondenceISDCode</t>
  </si>
  <si>
    <t>CorrespondenceSTDCode</t>
  </si>
  <si>
    <t>CorrespondenceContactNumber</t>
  </si>
  <si>
    <t>CorrespondenceSTDCodeOfFaxNumber</t>
  </si>
  <si>
    <t>CorrespondenceFaxNumber</t>
  </si>
  <si>
    <t>CorrespondenceCountry</t>
  </si>
  <si>
    <t>CorrespondenceEmail</t>
  </si>
  <si>
    <t>DateOfQuarterEnded</t>
  </si>
  <si>
    <t>FaceValueOfTheShares</t>
  </si>
  <si>
    <t>NameOfTheStockExchange</t>
  </si>
  <si>
    <t>NumberOfSharesIssued</t>
  </si>
  <si>
    <t>NumberOfSharesHeldInDematerialisedFormInCDSL</t>
  </si>
  <si>
    <t>PercentageOfSharesHeldInDematerialisedFormInCDSLToNumberOfSharesIssued</t>
  </si>
  <si>
    <t>NumberOfSharesHeldInDematerialisedFormInNSDL</t>
  </si>
  <si>
    <t>PercentageOfSharesHeldInDematerialisedFormInNSDLToNumberOfSharesIssued</t>
  </si>
  <si>
    <t>NumberOfSharesHeldInPhysicalFormat</t>
  </si>
  <si>
    <t>PercentageOfSharesHeldInPhysicalFormatToNumberOfSharesIssued</t>
  </si>
  <si>
    <t>NumberOfShares</t>
  </si>
  <si>
    <t>PercentageOfTotalNumberOfSharesheldToNumberOfSharesIssued</t>
  </si>
  <si>
    <t>DifferenceBetweenNumberOfSharesIssuedAndListed</t>
  </si>
  <si>
    <t>DifferenceBetweenNumberOfSharesIssuedAndTotalNumberOfShares</t>
  </si>
  <si>
    <t>DifferenceBetweenNumberOfSharesListedAndTotalNumberOfShares</t>
  </si>
  <si>
    <t>WhetherComapanyHasChangesInShareCapitalDuringTheQuarter</t>
  </si>
  <si>
    <t>WhetherRegisterOfMembersIsUpdated</t>
  </si>
  <si>
    <t>UpdatedDateOfRegisterOfMembers</t>
  </si>
  <si>
    <t>ReferenceOfPreviousQuarterWithRegardsToExcessDematerialisedShares</t>
  </si>
  <si>
    <t>HasTheCompanyResolvedTheMatterOfExcessDematerialisedSharesInTheCurrentQuarter</t>
  </si>
  <si>
    <t>ReasonForNotResolvingTheMatterOfExcessDematerialisedSharesInTheCurrentQuarter</t>
  </si>
  <si>
    <t>NameOfTheComplianceOfficer</t>
  </si>
  <si>
    <t>ContactNumberOfTheComplianceOfficer</t>
  </si>
  <si>
    <t>FaxNumberOfTheComplianceOfficer</t>
  </si>
  <si>
    <t>EMailIdOfTheComplianceOfficer</t>
  </si>
  <si>
    <t>NameOfCertifyingAuditor</t>
  </si>
  <si>
    <t>QualificationOfCertifyingAuditor</t>
  </si>
  <si>
    <t>DateOfSigningOfCertifyingAuditor</t>
  </si>
  <si>
    <t>AddressOfCertifyingAuditor</t>
  </si>
  <si>
    <t>ContactNumberOfCertifyingAuditor</t>
  </si>
  <si>
    <t>FaxNumberOfCertifyingAuditor</t>
  </si>
  <si>
    <t>MembershipNumberOfCertifyingAuditor</t>
  </si>
  <si>
    <t>AppointmentOfCommonAgencyForShareRegistryWork</t>
  </si>
  <si>
    <t>NameOfRTA</t>
  </si>
  <si>
    <t>SEBIRegistrationNumber</t>
  </si>
  <si>
    <t>AddressOfRTA</t>
  </si>
  <si>
    <t>ContactNumberOfRTA</t>
  </si>
  <si>
    <t>EmailIdOfRTA</t>
  </si>
  <si>
    <t>DisclosureOfNotesOnReconciliationOfShareCapitalAuditExplanatoryTextBlock</t>
  </si>
  <si>
    <t>ReasonForChangesInShareCapital</t>
  </si>
  <si>
    <t>WhetherCompanyHasAppliedForListing</t>
  </si>
  <si>
    <t>WhetherIntimatedToCDSL</t>
  </si>
  <si>
    <t>WhetherIntimatedToNSDL</t>
  </si>
  <si>
    <t>NamesOfStockExchangesWhereInPrincipalApprovalIsPending</t>
  </si>
  <si>
    <t>CityOfCertifyingAuditor</t>
  </si>
  <si>
    <t>PinCodeOfCertifyingAuditor</t>
  </si>
  <si>
    <t>EmailOfCertifyingAuditor</t>
  </si>
  <si>
    <t>NameOfTheFirm</t>
  </si>
  <si>
    <t>COPNumberOfCertifyingAuditor</t>
  </si>
  <si>
    <t>FirmRegistrationNumberOfCertifyingAuditor</t>
  </si>
  <si>
    <t>STDCodeOfTheComplianceOfficer</t>
  </si>
  <si>
    <t>STDCodeOfFaxNumberOfTheComplianceOfficer</t>
  </si>
  <si>
    <t>STDCodeOfCertifyingAuditor</t>
  </si>
  <si>
    <t>STDCodeOfFaxNumberOfCertifyingAuditor</t>
  </si>
  <si>
    <t>STDCodeOfRTA</t>
  </si>
  <si>
    <t>STDCodeOfFaxNumberOfRTA</t>
  </si>
  <si>
    <t>FaxNumberOfRTA</t>
  </si>
  <si>
    <t>WebsiteAdressOfRTA</t>
  </si>
  <si>
    <t>CityOfRTA</t>
  </si>
  <si>
    <t>PincodeOfRTA</t>
  </si>
  <si>
    <t>StateOfRTA</t>
  </si>
  <si>
    <t>MembershipNumberOfComplianceOfficer</t>
  </si>
  <si>
    <t>DesignationOfTheComplianceOfficer</t>
  </si>
  <si>
    <t>IncreaseDecreaseInNumberOfShares</t>
  </si>
  <si>
    <t>Disclosure of note on names of the stock exchanges where the company's securities are listed</t>
  </si>
  <si>
    <t>Difference between number of shares issued and listed</t>
  </si>
  <si>
    <t>Difference between number of shares issued and total number of shares</t>
  </si>
  <si>
    <t>Difference between number of shares listed and total number of shares</t>
  </si>
  <si>
    <t>DisclosureOfNoteOnOtherDetailsOfAuditorTextBlock</t>
  </si>
  <si>
    <t>Disclosure of note on total number of requests confirmed after 21 days and the total number of requests pending beyond 21 days</t>
  </si>
  <si>
    <t>DisclosureOfNoteOnCertifyingTheDetailsOfChangesInShareCapitalDuringTheQuarterUnderConsiderationTextBlock</t>
  </si>
  <si>
    <t>Reason for changes in share capital</t>
  </si>
  <si>
    <t>Increase decrease in number of shares</t>
  </si>
  <si>
    <t>Whether company has applied for listing</t>
  </si>
  <si>
    <t>Name of the stock exchange</t>
  </si>
  <si>
    <t>Whether intimated to CDSL</t>
  </si>
  <si>
    <t>Whether intimated to NSDL</t>
  </si>
  <si>
    <t>Names of stock exchanges where in principal approval is pending</t>
  </si>
  <si>
    <t>Disclosure of note on certifying the details of changes in share capital during the quarter under consideration</t>
  </si>
  <si>
    <t>NumberOfSharesListed</t>
  </si>
  <si>
    <t>PercentageOfTotalIssuedCapital</t>
  </si>
  <si>
    <t>Total number of demat requests confirmed after 21 days</t>
  </si>
  <si>
    <t>Total number of shares confirmed after 21 days</t>
  </si>
  <si>
    <t>Reason for delay for non confirmation of demat request after 21 days</t>
  </si>
  <si>
    <t>Total number of demat requests pending after 21 days</t>
  </si>
  <si>
    <t>Total number of shares pending after 21 days</t>
  </si>
  <si>
    <t>Reason for delay for non confirmation of demat request within 21 days</t>
  </si>
  <si>
    <t>TotalNumberOfDematRequestsConfirmedAfter21Days</t>
  </si>
  <si>
    <t>TotalNumberOfSharesConfirmedAfter21Days</t>
  </si>
  <si>
    <t>ReasonForDelayForNonConfirmationOfDematRequestAfter21Days</t>
  </si>
  <si>
    <t>TotalNumberOfDematRequestsPendingAfter21Days</t>
  </si>
  <si>
    <t>TotalNumberOfSharesPendingAfter21Days</t>
  </si>
  <si>
    <t>ReasonForDelayForNonConfirmationOfDematRequestWithin21Days</t>
  </si>
  <si>
    <t>DisclosureOfNoteOnTotalNumberOfRequestsConfirmedAfter21DaysAndTheTotalNumberOfRequestsPendingBeyond21DaysTextBlock</t>
  </si>
  <si>
    <t>in-bse-aud-types:ScripCode</t>
  </si>
  <si>
    <t>xbrli:stringItemType</t>
  </si>
  <si>
    <t>in-bse-aud-types:ISIN</t>
  </si>
  <si>
    <t>xbrli:nonNegativeIntegerItemType</t>
  </si>
  <si>
    <t>xbrli:dateItemType</t>
  </si>
  <si>
    <t>num:perShareItemType</t>
  </si>
  <si>
    <t>duration</t>
  </si>
  <si>
    <t>instant</t>
  </si>
  <si>
    <t>xbrli:sharesItemType</t>
  </si>
  <si>
    <t>num:percentItemType</t>
  </si>
  <si>
    <t>nonnum:textBlockItemType</t>
  </si>
  <si>
    <t>xbrli:booleanItemType</t>
  </si>
  <si>
    <t>in-bse-aud-types:QualificationOfAuditor</t>
  </si>
  <si>
    <t>in-bse-aud-types:StockExchange</t>
  </si>
  <si>
    <t>Metropolitan Stock Exchange of India Ltd(MSEI)</t>
  </si>
  <si>
    <t>INDIA</t>
  </si>
  <si>
    <t>DisclosureOfNoteOnNamesOfTheStockExchangesWhereTheCompanySecuritiesAreListedTextBlock</t>
  </si>
  <si>
    <t>ReasonsForDifferenceBetweenNumberOfSharesIssuedAndListedTextBlock</t>
  </si>
  <si>
    <t>ReasonsForDifferenceBetweenNumberOfSharesIssuedAndTotalNumberOfSharesTextBlock</t>
  </si>
  <si>
    <t>ReasonsForDifferenceBetweenNumberOfSharesListedAndTotalNumberOfSharesTextBlock</t>
  </si>
  <si>
    <r>
      <t>Registered office district</t>
    </r>
    <r>
      <rPr>
        <sz val="12"/>
        <color rgb="FFFF0000"/>
        <rFont val="Calibri"/>
        <family val="2"/>
        <scheme val="minor"/>
      </rPr>
      <t>*</t>
    </r>
  </si>
  <si>
    <t>Registered office district*</t>
  </si>
  <si>
    <t>Calcutta Stock Exchange of India Ltd(CSE)</t>
  </si>
  <si>
    <t>in-bse-aud-types:CompanyHasAppliedForListing</t>
  </si>
  <si>
    <t>Fill up the data in excel utility</t>
  </si>
  <si>
    <r>
      <t xml:space="preserve">Whether Qualified Company Secretary is Compliance Officer </t>
    </r>
    <r>
      <rPr>
        <sz val="11"/>
        <color rgb="FFFF0000"/>
        <rFont val="Calibri"/>
        <family val="2"/>
        <scheme val="minor"/>
      </rPr>
      <t>*</t>
    </r>
  </si>
  <si>
    <t xml:space="preserve">Whether any change in Compliance Officer during the quarter </t>
  </si>
  <si>
    <t>Details of Previous Compliance Officer</t>
  </si>
  <si>
    <t>Date of Cessation</t>
  </si>
  <si>
    <t xml:space="preserve">Previous Registrar and Share Transfer Agents Name </t>
  </si>
  <si>
    <t xml:space="preserve">Date of Cessation </t>
  </si>
  <si>
    <t xml:space="preserve">Whether the previous Compliance Officer was Qualified Company Secretary </t>
  </si>
  <si>
    <t>Whether any change in Registrar and Share Transfer Agents</t>
  </si>
  <si>
    <t>WhetherQualifiedCompanySecretaryIsComplianceOfficer</t>
  </si>
  <si>
    <t>Whether Qualified Company Secretary is Compliance Officer</t>
  </si>
  <si>
    <t>WhetherAnyChangeInComplianceOfficerDuringTheQuarter</t>
  </si>
  <si>
    <t>WhetherThePreviousComplianceOfficerWasQualifiedCompanySecretary</t>
  </si>
  <si>
    <t>NameOfPreviousComplianceOfficer</t>
  </si>
  <si>
    <t>MembershipNumberOfPreviousComplianceOfficer</t>
  </si>
  <si>
    <t>Previous Registrar and Share Transfer Agents Name</t>
  </si>
  <si>
    <t>WhetherAnyChangeInRegistrarAndShareTransferAgents</t>
  </si>
  <si>
    <t>Date of cessation previous registrar and share transfer agents</t>
  </si>
  <si>
    <t>NameOfPreviousRegistrarAndShareTransferAgents</t>
  </si>
  <si>
    <t>DateOfCessationPreviousRegistrarAndShareTransferAgents</t>
  </si>
  <si>
    <r>
      <t xml:space="preserve">Whether the previous Compliance Officer was Qualified Company Secretary </t>
    </r>
    <r>
      <rPr>
        <sz val="11"/>
        <color rgb="FFFF0000"/>
        <rFont val="Calibri"/>
        <family val="2"/>
        <scheme val="minor"/>
      </rPr>
      <t>*</t>
    </r>
  </si>
  <si>
    <t>DateOfAppointmentOfComplianceOfficer</t>
  </si>
  <si>
    <t>DateOfAppointmentOfPreviousComplianceOfficer</t>
  </si>
  <si>
    <t>DateOfCessationOfPreviousComplianceOfficer</t>
  </si>
  <si>
    <t>Date of appointment of previous compliance officer</t>
  </si>
  <si>
    <t>Date of cessation of previous compliance officer</t>
  </si>
  <si>
    <t>Date of Appointment</t>
  </si>
  <si>
    <r>
      <t>Membership no.</t>
    </r>
    <r>
      <rPr>
        <sz val="11"/>
        <color rgb="FFFF0000"/>
        <rFont val="Calibri"/>
        <family val="2"/>
        <scheme val="minor"/>
      </rPr>
      <t>*</t>
    </r>
  </si>
  <si>
    <r>
      <t>COP number</t>
    </r>
    <r>
      <rPr>
        <sz val="11"/>
        <color rgb="FFFF0000"/>
        <rFont val="Calibri"/>
        <family val="2"/>
        <scheme val="minor"/>
      </rPr>
      <t>*</t>
    </r>
  </si>
  <si>
    <t>IN HOUSE</t>
  </si>
  <si>
    <t>ACS</t>
  </si>
  <si>
    <t>FCS</t>
  </si>
  <si>
    <t>NIL</t>
  </si>
  <si>
    <t>Prefix of Membership Number Of Compliance Officer</t>
  </si>
  <si>
    <t>PrefixOfMembershipNumberOfComplianceOfficer</t>
  </si>
  <si>
    <t>Whether Compliance officer appointed</t>
  </si>
  <si>
    <r>
      <t>Whether any change in Compliance Officer during the previous 2 quarters</t>
    </r>
    <r>
      <rPr>
        <sz val="11"/>
        <color rgb="FFFF0000"/>
        <rFont val="Calibri"/>
        <family val="2"/>
        <scheme val="minor"/>
      </rPr>
      <t>*</t>
    </r>
  </si>
  <si>
    <t>WhetherComplianceOfficerAppointed</t>
  </si>
  <si>
    <t>Whether Registered with SEBI</t>
  </si>
  <si>
    <t>WhetherRegisteredwithSEBI</t>
  </si>
  <si>
    <t>For calculating 2 previous quarters companies are advised to consider Current quarter and previous 2 quarters</t>
  </si>
  <si>
    <t>Whether company has CIN</t>
  </si>
  <si>
    <r>
      <t>PAN of the compliance officer</t>
    </r>
    <r>
      <rPr>
        <sz val="11"/>
        <color rgb="FFFF0000"/>
        <rFont val="Calibri"/>
        <family val="2"/>
        <scheme val="minor"/>
      </rPr>
      <t>*</t>
    </r>
  </si>
  <si>
    <t>WhetherCompanyHasCIN</t>
  </si>
  <si>
    <t>CorporateIdentityNumber</t>
  </si>
  <si>
    <t>in-bse-aud-types:CINNumber</t>
  </si>
  <si>
    <t>PANOfComplianceOfficer</t>
  </si>
  <si>
    <t>in-bse-aud-types:PermanentAccountNumber</t>
  </si>
  <si>
    <t>PANOfPreviousComplianceOfficer</t>
  </si>
  <si>
    <t>This is mandatory field. Enter valid Pan Number, Pan Number format must be [A-Z][A-Z][A-Z][A-Z][A-Z][0-9][0-9][0-9][0-9][A-Z].</t>
  </si>
  <si>
    <r>
      <t>PAN of the previous compliance officer</t>
    </r>
    <r>
      <rPr>
        <sz val="11"/>
        <color rgb="FFFF0000"/>
        <rFont val="Calibri"/>
        <family val="2"/>
        <scheme val="minor"/>
      </rPr>
      <t>*</t>
    </r>
  </si>
  <si>
    <t>PAN of the compliance officer*</t>
  </si>
  <si>
    <t>PAN of the previous compliance officer*</t>
  </si>
  <si>
    <t>CIN Number</t>
  </si>
  <si>
    <t>This is mandatory field in case "Whether Company has CIN" value is "Yes".</t>
  </si>
  <si>
    <r>
      <t>Mobile no.</t>
    </r>
    <r>
      <rPr>
        <sz val="11"/>
        <color rgb="FFFF0000"/>
        <rFont val="Calibri"/>
        <family val="2"/>
        <scheme val="minor"/>
      </rPr>
      <t>*</t>
    </r>
  </si>
  <si>
    <r>
      <t>CA/CS/CMA</t>
    </r>
    <r>
      <rPr>
        <sz val="11"/>
        <color rgb="FFFF0000"/>
        <rFont val="Calibri"/>
        <family val="2"/>
        <scheme val="minor"/>
      </rPr>
      <t>*</t>
    </r>
  </si>
  <si>
    <t>Cost Accountant</t>
  </si>
  <si>
    <r>
      <t>NSE Symbol</t>
    </r>
    <r>
      <rPr>
        <sz val="12"/>
        <color rgb="FFFF0000"/>
        <rFont val="Calibri"/>
        <family val="2"/>
        <scheme val="minor"/>
      </rPr>
      <t>*</t>
    </r>
  </si>
  <si>
    <t>NSE Symbol*</t>
  </si>
  <si>
    <t>Name of stock exchanges where the company's securities are listed</t>
  </si>
  <si>
    <t>XBRL filling consists of two processes. Firstly generation of XBRL/XML file and then upload the generated XBRL/XML file to BSE Listing Center Website (www.listing.bseindia.com).</t>
  </si>
  <si>
    <t>6. Kindly use this file in local system instead of OneDrive/shared drive.
Because it may gives an error "Run-time error '52' : Bad file name or number" While clicking on textblock button if files saved on OneDrive/shared drive.</t>
  </si>
  <si>
    <t>Reasons for difference</t>
  </si>
  <si>
    <r>
      <t xml:space="preserve">Whether any change in </t>
    </r>
    <r>
      <rPr>
        <sz val="11"/>
        <color theme="1"/>
        <rFont val="Calibri"/>
        <family val="2"/>
        <scheme val="minor"/>
      </rPr>
      <t xml:space="preserve">Registrar and Share Transfer Agents </t>
    </r>
    <r>
      <rPr>
        <sz val="11"/>
        <color rgb="FFFF0000"/>
        <rFont val="Calibri"/>
        <family val="2"/>
        <scheme val="minor"/>
      </rPr>
      <t>*</t>
    </r>
  </si>
  <si>
    <t>Remarks relating to Register and Share Transfer Agent</t>
  </si>
  <si>
    <t>Name of Stock Exchange</t>
  </si>
  <si>
    <r>
      <t>Issued capital</t>
    </r>
    <r>
      <rPr>
        <b/>
        <sz val="13"/>
        <color rgb="FFFF0000"/>
        <rFont val="Calibri"/>
        <family val="2"/>
        <scheme val="minor"/>
      </rPr>
      <t>*</t>
    </r>
  </si>
  <si>
    <r>
      <t>Total no. of Security holders as on end of the quarter</t>
    </r>
    <r>
      <rPr>
        <sz val="11"/>
        <color rgb="FFFF0000"/>
        <rFont val="Calibri"/>
        <family val="2"/>
        <scheme val="minor"/>
      </rPr>
      <t>*</t>
    </r>
  </si>
  <si>
    <r>
      <t>Email</t>
    </r>
    <r>
      <rPr>
        <sz val="11"/>
        <color rgb="FFFF0000"/>
        <rFont val="Calibri"/>
        <family val="2"/>
        <scheme val="minor"/>
      </rPr>
      <t>*</t>
    </r>
  </si>
  <si>
    <t>Reason for entering the same membership Nos.</t>
  </si>
  <si>
    <t>Total no. of Security holders as on end of the quarter*</t>
  </si>
  <si>
    <t>TotalNumberOfSecurityHoldersAsOnEndOfTheQuarter</t>
  </si>
  <si>
    <t>ReasonForEnteringTheSameMembershipNumber</t>
  </si>
  <si>
    <t>RemarksRelatingToRegisterAndShareTransferAgentExplanatoryTextBlock</t>
  </si>
  <si>
    <t>This is a mandatory field, if "Yes" selected in "Whether Registered with SEBI".</t>
  </si>
  <si>
    <t xml:space="preserve">  Total no.of demat requests</t>
  </si>
  <si>
    <t/>
  </si>
  <si>
    <t>This is a mandatory field, if "Yes" selected in "Appointment of common agency for share registry work*" or "Whether Registered with SEBI".</t>
  </si>
  <si>
    <r>
      <t>Scrip code</t>
    </r>
    <r>
      <rPr>
        <sz val="12"/>
        <color rgb="FFFF0000"/>
        <rFont val="Calibri"/>
        <family val="2"/>
        <scheme val="minor"/>
      </rPr>
      <t>*</t>
    </r>
  </si>
  <si>
    <t>MSEI Symbol*</t>
  </si>
  <si>
    <t>ISIN*</t>
  </si>
  <si>
    <r>
      <t>MSEI Symbol</t>
    </r>
    <r>
      <rPr>
        <sz val="12"/>
        <color rgb="FFFF0000"/>
        <rFont val="Calibri"/>
        <family val="2"/>
        <scheme val="minor"/>
      </rPr>
      <t>*</t>
    </r>
  </si>
  <si>
    <r>
      <t>ISIN</t>
    </r>
    <r>
      <rPr>
        <sz val="12"/>
        <color rgb="FFFF0000"/>
        <rFont val="Calibri"/>
        <family val="2"/>
        <scheme val="minor"/>
      </rPr>
      <t>*</t>
    </r>
  </si>
  <si>
    <t>Scrip code*</t>
  </si>
  <si>
    <t>1) This field is mandatory.
2) Enter a valid Scrip code.
3) Please enter 6 digit Scrip code.</t>
  </si>
  <si>
    <t>1) This field is mandatory.
2) Space is not allowed.
3) Maximum 10 characters allowed.</t>
  </si>
  <si>
    <t>1) This field is mandatory.
2) Please enter 12 digit ISIN number.</t>
  </si>
  <si>
    <t>Name of RTA E-mail id*</t>
  </si>
  <si>
    <r>
      <t>Website Address</t>
    </r>
    <r>
      <rPr>
        <sz val="11"/>
        <color rgb="FFFF0000"/>
        <rFont val="Calibri"/>
        <family val="2"/>
        <scheme val="minor"/>
      </rPr>
      <t>*</t>
    </r>
  </si>
  <si>
    <t>Website Address*</t>
  </si>
  <si>
    <t>Date of appointment of compliance officer*</t>
  </si>
  <si>
    <t>Membership Number Of Compliance Officer*</t>
  </si>
  <si>
    <r>
      <t>Date of Appointment</t>
    </r>
    <r>
      <rPr>
        <sz val="11"/>
        <color rgb="FFFF0000"/>
        <rFont val="Calibri"/>
        <family val="2"/>
        <scheme val="minor"/>
      </rPr>
      <t>*</t>
    </r>
  </si>
  <si>
    <r>
      <t>Membership Nos</t>
    </r>
    <r>
      <rPr>
        <sz val="11"/>
        <color rgb="FFFF0000"/>
        <rFont val="Calibri"/>
        <family val="2"/>
        <scheme val="minor"/>
      </rPr>
      <t>*</t>
    </r>
  </si>
  <si>
    <r>
      <t>Registered office email</t>
    </r>
    <r>
      <rPr>
        <sz val="12"/>
        <color rgb="FFFF0000"/>
        <rFont val="Calibri"/>
        <family val="2"/>
        <scheme val="minor"/>
      </rPr>
      <t>*</t>
    </r>
  </si>
  <si>
    <t>Mention the total no. of requests, If any, confirmed after 21 days and the total no. of requests pending beyond 21 days with the reasons for delay</t>
  </si>
  <si>
    <r>
      <t>Whether Registered with SEBI</t>
    </r>
    <r>
      <rPr>
        <sz val="11"/>
        <color rgb="FFFF0000"/>
        <rFont val="Calibri"/>
        <family val="2"/>
        <scheme val="minor"/>
      </rPr>
      <t>*</t>
    </r>
  </si>
  <si>
    <r>
      <t>Registered office website</t>
    </r>
    <r>
      <rPr>
        <sz val="12"/>
        <color rgb="FFFF0000"/>
        <rFont val="Calibri"/>
        <family val="2"/>
        <scheme val="minor"/>
      </rPr>
      <t>*</t>
    </r>
  </si>
  <si>
    <r>
      <t>Correspondence address</t>
    </r>
    <r>
      <rPr>
        <sz val="12"/>
        <color rgb="FFFF0000"/>
        <rFont val="Calibri"/>
        <family val="2"/>
        <scheme val="minor"/>
      </rPr>
      <t>*</t>
    </r>
  </si>
  <si>
    <t>Registered office website*</t>
  </si>
  <si>
    <t>Registered office email*</t>
  </si>
  <si>
    <t>Correspondence address*</t>
  </si>
  <si>
    <t>1) This is a mandatory field.
2) Future date not allowed.
3) Enter date in 'DD-MM-YYYY' format.
4) Enter a valid Date.
5) 'Date of appointment' of previous compliance officer should not be greater than the 'Date of appointment' of current compliance officer.</t>
  </si>
  <si>
    <t>1) This is a mandatory field.
2) Please enter Reporting quarter.
3) Future date not allowed.
4) Enter date in 'DD-MM-YYYY' format.</t>
  </si>
  <si>
    <t>1) This is a mandatory field.
2) Only numeric value allowed.</t>
  </si>
  <si>
    <t>Previous Compliance Officer Name</t>
  </si>
  <si>
    <t>1) This is a mandatory field.
2) Please enter certifying auditor Date of issue of report.
3) Please enter date in 'DD-MM-YYYY' format.
4) Date should not allow to enter future Date.
5) Date of issue of report can not be less than the "Reporting quarter*" field in "General Info" sheet.</t>
  </si>
  <si>
    <t>This is a mandatory field.</t>
  </si>
  <si>
    <t>4</t>
  </si>
  <si>
    <t>5</t>
  </si>
  <si>
    <t>4. Steps for Filing - Reconciliation Of Share Capital Audit</t>
  </si>
  <si>
    <t>5. Fill up the data in excel utility</t>
  </si>
  <si>
    <t>Name of certifying auditor*</t>
  </si>
  <si>
    <t>CA/CS/CMA*</t>
  </si>
  <si>
    <t>E-mail id of the compliance officer</t>
  </si>
  <si>
    <t>Date of signing of certifying auditor</t>
  </si>
  <si>
    <t>Address of certifying auditor</t>
  </si>
  <si>
    <t>City of certifying auditor</t>
  </si>
  <si>
    <t>Pin code of certifying auditor</t>
  </si>
  <si>
    <t>Email of certifying auditor</t>
  </si>
  <si>
    <t>Membership number of certifying auditor</t>
  </si>
  <si>
    <t>Contact number of certifying auditor</t>
  </si>
  <si>
    <t>Fax number of certifying auditor</t>
  </si>
  <si>
    <t>COP number of certifying auditor</t>
  </si>
  <si>
    <t>Name of the firm</t>
  </si>
  <si>
    <t>SEBI registration number</t>
  </si>
  <si>
    <t>Address of RTA</t>
  </si>
  <si>
    <t>City of RTA</t>
  </si>
  <si>
    <t>Pincode of RTA</t>
  </si>
  <si>
    <t>State of RTA</t>
  </si>
  <si>
    <t>Email id of RTA</t>
  </si>
  <si>
    <t>Website adress of RTA</t>
  </si>
  <si>
    <t>Name of previous registrar and share transfer agents</t>
  </si>
  <si>
    <t>Contact number of RTA</t>
  </si>
  <si>
    <t>1) This is a mandatory field.
2) Today date and Future date are not allowed.
3) "Date of Cessation" of previous compliance officer should be greater than or equal to the "Date of appointment" of previous compliance officer."
4) Date of Cessation of previous compliance officer can not be greater than the "Date of Appointment" of compliance officer.
5) Enter date in 'DD-MM-YYYY' format.
6) Enter a valid Date.</t>
  </si>
  <si>
    <t>in-bse-aud-types:RegisteredwithSEBI</t>
  </si>
  <si>
    <t>Listed Capital (As no. of shares)</t>
  </si>
  <si>
    <t>1) This is a mandatory field.
2) Only numeric value allowed.
3) Maximum 7 digit numeric value allowed.</t>
  </si>
  <si>
    <t>1) This is a mandatory field, if "Yes" selected in "Whether any change in Registrar and Share Transfer Agents" field.
2) Enter date in 'DD-MM-YYYY' format.
3) Enter a valid Date.</t>
  </si>
  <si>
    <t>This is a mandatory field, if "Yes" selected in "Whether any change in Registrar and Share Transfer Agents" field.</t>
  </si>
  <si>
    <t>Associate</t>
  </si>
  <si>
    <t>Fellow</t>
  </si>
  <si>
    <t>532386</t>
  </si>
  <si>
    <t>CALSOFT</t>
  </si>
  <si>
    <t>NOTLISTED</t>
  </si>
  <si>
    <t>INE526B01014</t>
  </si>
  <si>
    <t>L72300TN1992PLC022135</t>
  </si>
  <si>
    <t>CALIFORNIA SOFTWARE COMPANY LIMITED</t>
  </si>
  <si>
    <t>Workflo, Greeta Towers, Industrial Estate, Perugudi, OMR Phase 1</t>
  </si>
  <si>
    <t>Tamilnadu</t>
  </si>
  <si>
    <t>Chennai</t>
  </si>
  <si>
    <t>600096</t>
  </si>
  <si>
    <t>91</t>
  </si>
  <si>
    <t>044</t>
  </si>
  <si>
    <t>https://www.calsofts.com/</t>
  </si>
  <si>
    <t>vijayslsl@calsoftgroup.com</t>
  </si>
  <si>
    <t>31-12-2025</t>
  </si>
  <si>
    <t>084104101032067111109112097110121032104097115032052044049056044055048048032079067082080083032114101109097105110105110103032117110099111110118101114116101100032097115032110111032099111110118101114115105111110032111112116105111110032104097115032098101101110032101120101114099105115101100032098121032116104101032065108108111116116101101032097110100032115104097108108032098101032114101100101101109101100032097110121032116105109101032119105116104105110032097032112101114105111100032032111102032050048032121101097114115046032</t>
  </si>
  <si>
    <t>0</t>
  </si>
  <si>
    <t>KRISHNAMOORTHY VENKATESAN</t>
  </si>
  <si>
    <t>ACJPV3831H</t>
  </si>
  <si>
    <t>09-02-2022</t>
  </si>
  <si>
    <t>COMPANY SECRETARY AND COMPLIANCE OFFICER</t>
  </si>
  <si>
    <t>4436</t>
  </si>
  <si>
    <t>cs@calsoftgroup.com</t>
  </si>
  <si>
    <t>RAMANATHAN NACHIAPPAN</t>
  </si>
  <si>
    <t>28-01-2026</t>
  </si>
  <si>
    <t>S Dhanapal &amp; Associates LLP
Practicing Company Secretaries
Suite No.103, First Floor, Kaveri Complex, 96/104, Nungambakkam High Road, Nungambakkam, 
Chennai - 600034</t>
  </si>
  <si>
    <t>CHENNAI</t>
  </si>
  <si>
    <t>600034</t>
  </si>
  <si>
    <t>45530256</t>
  </si>
  <si>
    <t>secretarial@csdhanapal.com</t>
  </si>
  <si>
    <t>6665</t>
  </si>
  <si>
    <t>S Dhanapal &amp; Associates LLP</t>
  </si>
  <si>
    <t>11084</t>
  </si>
  <si>
    <t xml:space="preserve"> Integrated Registry Management Services Private Limited</t>
  </si>
  <si>
    <t>INR000000544</t>
  </si>
  <si>
    <t>2nd Floor, Kences Towers, 1, Ramakrishna Street, North Usman Road, T Nagar</t>
  </si>
  <si>
    <t>600017</t>
  </si>
  <si>
    <t>28140801</t>
  </si>
  <si>
    <t>yuvraj@integratedindia.in</t>
  </si>
  <si>
    <t>www.integratedindia.in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</si>
</sst>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30">
    <font>
      <sz val="11"/>
      <color theme="1"/>
      <name val="Calibri"/>
      <family val="2"/>
      <scheme val="minor"/>
    </font>
    <font>
      <sz val="11"/>
      <color rgb="FFFF0000"/>
      <name val="Calibri"/>
      <family val="2"/>
      <scheme val="minor"/>
    </font>
    <font>
      <b/>
      <sz val="11"/>
      <color theme="1"/>
      <name val="Calibri"/>
      <family val="2"/>
      <scheme val="minor"/>
    </font>
    <font>
      <b/>
      <sz val="14"/>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1"/>
      <name val="Calibri"/>
      <family val="2"/>
      <scheme val="minor"/>
    </font>
    <font>
      <b/>
      <sz val="14"/>
      <color theme="0"/>
      <name val="Calibri"/>
      <family val="2"/>
      <scheme val="minor"/>
    </font>
    <font>
      <sz val="11"/>
      <name val="Calibri"/>
      <family val="2"/>
      <scheme val="minor"/>
    </font>
    <font>
      <u/>
      <sz val="11"/>
      <color theme="10"/>
      <name val="Calibri"/>
      <family val="2"/>
    </font>
    <font>
      <sz val="8"/>
      <name val="ＭＳ Ｐゴシック"/>
      <family val="3"/>
      <charset val="128"/>
    </font>
    <font>
      <sz val="10"/>
      <name val="Verdana"/>
      <family val="2"/>
    </font>
    <font>
      <b/>
      <sz val="12"/>
      <name val="Times New Roman"/>
      <family val="1"/>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2"/>
      <name val="Calibri"/>
      <family val="2"/>
      <scheme val="minor"/>
    </font>
    <font>
      <b/>
      <sz val="11"/>
      <color rgb="FFFF0000"/>
      <name val="Calibri"/>
      <family val="2"/>
      <scheme val="minor"/>
    </font>
    <font>
      <b/>
      <sz val="13"/>
      <color theme="1"/>
      <name val="Calibri"/>
      <family val="2"/>
      <scheme val="minor"/>
    </font>
    <font>
      <b/>
      <sz val="13"/>
      <color rgb="FFFF0000"/>
      <name val="Calibri"/>
      <family val="2"/>
      <scheme val="minor"/>
    </font>
    <font>
      <sz val="11"/>
      <color theme="1"/>
      <name val="Calibri"/>
      <family val="2"/>
      <scheme val="minor"/>
    </font>
    <font>
      <sz val="11"/>
      <color theme="1"/>
      <name val="Calibri"/>
      <family val="2"/>
    </font>
    <font>
      <sz val="11"/>
      <color theme="0"/>
      <name val="Calibri"/>
      <family val="2"/>
      <scheme val="minor"/>
    </font>
  </fonts>
  <fills count="19">
    <fill>
      <patternFill patternType="none"/>
    </fill>
    <fill>
      <patternFill patternType="gray125"/>
    </fill>
    <fill>
      <patternFill patternType="solid">
        <fgColor rgb="FF92CDDC"/>
        <bgColor theme="0"/>
      </patternFill>
    </fill>
    <fill>
      <patternFill patternType="solid">
        <fgColor theme="0" tint="-4.9989318521683403E-2"/>
        <bgColor indexed="64"/>
      </patternFill>
    </fill>
    <fill>
      <patternFill patternType="solid">
        <fgColor rgb="FFFFFFFF"/>
        <bgColor indexed="64"/>
      </patternFill>
    </fill>
    <fill>
      <patternFill patternType="solid">
        <fgColor rgb="FFF2F2F2"/>
        <bgColor indexed="64"/>
      </patternFill>
    </fill>
    <fill>
      <patternFill patternType="solid">
        <fgColor theme="0" tint="-0.14996795556505021"/>
        <bgColor indexed="64"/>
      </patternFill>
    </fill>
    <fill>
      <patternFill patternType="solid">
        <fgColor rgb="FFDEEBF6"/>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8D8D8"/>
        <bgColor indexed="64"/>
      </patternFill>
    </fill>
    <fill>
      <patternFill patternType="solid">
        <fgColor theme="0"/>
        <bgColor indexed="64"/>
      </patternFill>
    </fill>
    <fill>
      <patternFill patternType="solid">
        <fgColor rgb="FFDDEBF7"/>
        <bgColor indexed="64"/>
      </patternFill>
    </fill>
    <fill>
      <patternFill patternType="solid">
        <fgColor rgb="FFFFFF00"/>
        <bgColor indexed="64"/>
      </patternFill>
    </fill>
    <fill>
      <patternFill patternType="solid">
        <fgColor indexed="10"/>
        <bgColor indexed="64"/>
      </patternFill>
    </fill>
    <fill>
      <patternFill patternType="solid">
        <fgColor rgb="FFD3D3D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auto="1"/>
      </left>
      <right/>
      <top style="thin">
        <color theme="3" tint="0.59996337778862885"/>
      </top>
      <bottom style="thin">
        <color theme="3" tint="0.59996337778862885"/>
      </bottom>
      <diagonal/>
    </border>
    <border>
      <left/>
      <right style="thin">
        <color auto="1"/>
      </right>
      <top style="thin">
        <color theme="3" tint="0.59996337778862885"/>
      </top>
      <bottom style="thin">
        <color theme="3" tint="0.59996337778862885"/>
      </bottom>
      <diagonal/>
    </border>
    <border>
      <left style="thin">
        <color auto="1"/>
      </left>
      <right style="thin">
        <color auto="1"/>
      </right>
      <top style="thin">
        <color theme="3" tint="0.59996337778862885"/>
      </top>
      <bottom/>
      <diagonal/>
    </border>
    <border>
      <left style="thin">
        <color auto="1"/>
      </left>
      <right style="thin">
        <color auto="1"/>
      </right>
      <top/>
      <bottom style="thin">
        <color theme="3" tint="0.59996337778862885"/>
      </bottom>
      <diagonal/>
    </border>
    <border>
      <left style="thin">
        <color auto="1"/>
      </left>
      <right/>
      <top style="thin">
        <color theme="3" tint="0.59996337778862885"/>
      </top>
      <bottom style="thin">
        <color indexed="64"/>
      </bottom>
      <diagonal/>
    </border>
    <border>
      <left/>
      <right style="thin">
        <color auto="1"/>
      </right>
      <top style="thin">
        <color theme="3" tint="0.59996337778862885"/>
      </top>
      <bottom style="thin">
        <color indexed="64"/>
      </bottom>
      <diagonal/>
    </border>
    <border>
      <left style="thin">
        <color auto="1"/>
      </left>
      <right/>
      <top style="thin">
        <color indexed="64"/>
      </top>
      <bottom style="thin">
        <color theme="3" tint="0.59996337778862885"/>
      </bottom>
      <diagonal/>
    </border>
    <border>
      <left/>
      <right style="thin">
        <color auto="1"/>
      </right>
      <top style="thin">
        <color indexed="64"/>
      </top>
      <bottom style="thin">
        <color theme="3"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4"/>
      </right>
      <top style="thin">
        <color theme="3" tint="0.59996337778862885"/>
      </top>
      <bottom style="thin">
        <color theme="3" tint="0.59996337778862885"/>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indexed="64"/>
      </top>
      <bottom style="thin">
        <color theme="4"/>
      </bottom>
      <diagonal/>
    </border>
    <border>
      <left/>
      <right style="thin">
        <color indexed="64"/>
      </right>
      <top style="thin">
        <color theme="4"/>
      </top>
      <bottom style="thin">
        <color indexed="64"/>
      </bottom>
      <diagonal/>
    </border>
    <border>
      <left/>
      <right/>
      <top style="thin">
        <color theme="4"/>
      </top>
      <bottom style="thin">
        <color indexed="64"/>
      </bottom>
      <diagonal/>
    </border>
    <border>
      <left style="thin">
        <color indexed="64"/>
      </left>
      <right/>
      <top style="thin">
        <color theme="4"/>
      </top>
      <bottom style="thin">
        <color indexed="64"/>
      </bottom>
      <diagonal/>
    </border>
    <border>
      <left/>
      <right style="thin">
        <color indexed="64"/>
      </right>
      <top style="thin">
        <color theme="4"/>
      </top>
      <bottom style="thin">
        <color theme="4"/>
      </bottom>
      <diagonal/>
    </border>
    <border>
      <left/>
      <right/>
      <top style="thin">
        <color theme="4"/>
      </top>
      <bottom style="thin">
        <color theme="4"/>
      </bottom>
      <diagonal/>
    </border>
    <border>
      <left style="thin">
        <color indexed="64"/>
      </left>
      <right/>
      <top style="thin">
        <color theme="4"/>
      </top>
      <bottom style="thin">
        <color theme="4"/>
      </bottom>
      <diagonal/>
    </border>
    <border>
      <left/>
      <right style="thin">
        <color indexed="64"/>
      </right>
      <top style="thin">
        <color indexed="64"/>
      </top>
      <bottom style="thin">
        <color theme="4"/>
      </bottom>
      <diagonal/>
    </border>
    <border>
      <left/>
      <right/>
      <top style="thin">
        <color indexed="64"/>
      </top>
      <bottom style="thin">
        <color theme="4"/>
      </bottom>
      <diagonal/>
    </border>
    <border>
      <left style="thin">
        <color indexed="64"/>
      </left>
      <right/>
      <top style="thin">
        <color indexed="64"/>
      </top>
      <bottom style="thin">
        <color theme="4"/>
      </bottom>
      <diagonal/>
    </border>
    <border>
      <left style="thin">
        <color theme="4"/>
      </left>
      <right/>
      <top style="thin">
        <color theme="4"/>
      </top>
      <bottom style="thin">
        <color indexed="64"/>
      </bottom>
      <diagonal/>
    </border>
    <border>
      <left style="thin">
        <color theme="4"/>
      </left>
      <right style="thin">
        <color theme="4"/>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indexed="64"/>
      </top>
      <bottom style="thin">
        <color theme="4"/>
      </bottom>
      <diagonal/>
    </border>
    <border>
      <left style="thin">
        <color theme="4"/>
      </left>
      <right style="thin">
        <color theme="4"/>
      </right>
      <top style="thin">
        <color indexed="64"/>
      </top>
      <bottom style="thin">
        <color theme="4"/>
      </bottom>
      <diagonal/>
    </border>
    <border>
      <left style="thin">
        <color indexed="64"/>
      </left>
      <right style="thin">
        <color theme="4"/>
      </right>
      <top style="thin">
        <color indexed="64"/>
      </top>
      <bottom style="thin">
        <color theme="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left>
      <right style="thin">
        <color indexed="64"/>
      </right>
      <top style="thin">
        <color theme="4"/>
      </top>
      <bottom style="thin">
        <color indexed="64"/>
      </bottom>
      <diagonal/>
    </border>
    <border>
      <left style="thin">
        <color theme="4"/>
      </left>
      <right style="thin">
        <color indexed="64"/>
      </right>
      <top style="thin">
        <color theme="4"/>
      </top>
      <bottom style="thin">
        <color theme="4"/>
      </bottom>
      <diagonal/>
    </border>
    <border>
      <left style="thin">
        <color theme="4"/>
      </left>
      <right style="thin">
        <color indexed="64"/>
      </right>
      <top style="thin">
        <color indexed="64"/>
      </top>
      <bottom style="thin">
        <color theme="4"/>
      </bottom>
      <diagonal/>
    </border>
    <border>
      <left style="thin">
        <color auto="1"/>
      </left>
      <right style="thin">
        <color auto="1"/>
      </right>
      <top/>
      <bottom/>
      <diagonal/>
    </border>
    <border>
      <left/>
      <right/>
      <top style="thin">
        <color theme="3" tint="0.59996337778862885"/>
      </top>
      <bottom style="thin">
        <color theme="3" tint="0.59996337778862885"/>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1454817346722"/>
      </left>
      <right style="thin">
        <color theme="3" tint="0.39991454817346722"/>
      </right>
      <top style="thin">
        <color theme="3" tint="0.39994506668294322"/>
      </top>
      <bottom style="thin">
        <color theme="3" tint="0.39994506668294322"/>
      </bottom>
      <diagonal/>
    </border>
    <border>
      <left style="thin">
        <color auto="1"/>
      </left>
      <right style="thin">
        <color theme="4"/>
      </right>
      <top style="thin">
        <color theme="3" tint="0.59996337778862885"/>
      </top>
      <bottom style="thin">
        <color indexed="64"/>
      </bottom>
      <diagonal/>
    </border>
    <border>
      <left/>
      <right style="thin">
        <color theme="3" tint="0.39991454817346722"/>
      </right>
      <top style="thin">
        <color theme="3" tint="0.39994506668294322"/>
      </top>
      <bottom style="thin">
        <color theme="3" tint="0.39994506668294322"/>
      </bottom>
      <diagonal/>
    </border>
    <border>
      <left style="thin">
        <color theme="3" tint="0.39991454817346722"/>
      </left>
      <right style="thin">
        <color auto="1"/>
      </right>
      <top style="thin">
        <color theme="3" tint="0.39994506668294322"/>
      </top>
      <bottom style="thin">
        <color theme="3" tint="0.39994506668294322"/>
      </bottom>
      <diagonal/>
    </border>
    <border>
      <left style="thin">
        <color auto="1"/>
      </left>
      <right style="thin">
        <color theme="3" tint="0.39994506668294322"/>
      </right>
      <top style="thin">
        <color theme="3" tint="0.39994506668294322"/>
      </top>
      <bottom style="thin">
        <color theme="3" tint="0.39994506668294322"/>
      </bottom>
      <diagonal/>
    </border>
    <border>
      <left style="thin">
        <color theme="3" tint="0.39994506668294322"/>
      </left>
      <right style="thin">
        <color auto="1"/>
      </right>
      <top style="thin">
        <color theme="3" tint="0.39994506668294322"/>
      </top>
      <bottom style="thin">
        <color theme="3" tint="0.39994506668294322"/>
      </bottom>
      <diagonal/>
    </border>
    <border>
      <left style="thin">
        <color indexed="64"/>
      </left>
      <right style="thin">
        <color theme="4"/>
      </right>
      <top style="thin">
        <color theme="4"/>
      </top>
      <bottom/>
      <diagonal/>
    </border>
    <border>
      <left/>
      <right/>
      <top style="thin">
        <color indexed="64"/>
      </top>
      <bottom style="thin">
        <color theme="3" tint="0.59996337778862885"/>
      </bottom>
      <diagonal/>
    </border>
    <border>
      <left style="thin">
        <color auto="1"/>
      </left>
      <right style="thin">
        <color auto="1"/>
      </right>
      <top style="thin">
        <color theme="3" tint="0.59999389629810485"/>
      </top>
      <bottom style="thin">
        <color theme="3" tint="0.59999389629810485"/>
      </bottom>
      <diagonal/>
    </border>
    <border>
      <left style="thin">
        <color auto="1"/>
      </left>
      <right style="thin">
        <color auto="1"/>
      </right>
      <top style="thin">
        <color theme="3" tint="0.59999389629810485"/>
      </top>
      <bottom style="thin">
        <color theme="3" tint="0.59996337778862885"/>
      </bottom>
      <diagonal/>
    </border>
    <border>
      <left style="thin">
        <color auto="1"/>
      </left>
      <right style="thin">
        <color auto="1"/>
      </right>
      <top style="thin">
        <color theme="3" tint="0.59999389629810485"/>
      </top>
      <bottom/>
      <diagonal/>
    </border>
    <border>
      <left style="thin">
        <color auto="1"/>
      </left>
      <right style="thin">
        <color auto="1"/>
      </right>
      <top style="thin">
        <color auto="1"/>
      </top>
      <bottom style="thin">
        <color theme="3" tint="0.59999389629810485"/>
      </bottom>
      <diagonal/>
    </border>
    <border>
      <left style="thin">
        <color indexed="64"/>
      </left>
      <right/>
      <top/>
      <bottom style="thin">
        <color theme="4" tint="0.39994506668294322"/>
      </bottom>
      <diagonal/>
    </border>
    <border>
      <left/>
      <right style="thin">
        <color indexed="64"/>
      </right>
      <top/>
      <bottom style="thin">
        <color theme="4" tint="0.39994506668294322"/>
      </bottom>
      <diagonal/>
    </border>
    <border>
      <left style="thin">
        <color auto="1"/>
      </left>
      <right/>
      <top/>
      <bottom style="thin">
        <color theme="3" tint="0.59996337778862885"/>
      </bottom>
      <diagonal/>
    </border>
    <border>
      <left/>
      <right style="thin">
        <color auto="1"/>
      </right>
      <top/>
      <bottom style="thin">
        <color theme="3" tint="0.59996337778862885"/>
      </bottom>
      <diagonal/>
    </border>
  </borders>
  <cellStyleXfs count="4">
    <xf numFmtId="0" fontId="0" fillId="0" borderId="0"/>
    <xf numFmtId="0" fontId="10" fillId="0" borderId="0" applyNumberFormat="0" applyFill="0" applyBorder="0" applyAlignment="0" applyProtection="0">
      <alignment vertical="top"/>
      <protection locked="0"/>
    </xf>
    <xf numFmtId="0" fontId="11" fillId="0" borderId="0" applyNumberFormat="0" applyFill="0" applyBorder="0">
      <alignment vertical="center"/>
    </xf>
    <xf numFmtId="0" fontId="17" fillId="0" borderId="0"/>
  </cellStyleXfs>
  <cellXfs count="297">
    <xf numFmtId="0" fontId="0" fillId="0" borderId="0" xfId="0"/>
    <xf numFmtId="0" fontId="4" fillId="3" borderId="3"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3" borderId="5" xfId="0" applyFont="1" applyFill="1" applyBorder="1" applyAlignment="1">
      <alignment horizontal="left" vertical="center" indent="1"/>
    </xf>
    <xf numFmtId="0" fontId="0" fillId="3" borderId="4" xfId="0" applyFill="1" applyBorder="1" applyAlignment="1">
      <alignment horizontal="left" vertical="center" wrapText="1" indent="1"/>
    </xf>
    <xf numFmtId="0" fontId="0" fillId="3" borderId="5" xfId="0" applyFill="1" applyBorder="1" applyAlignment="1">
      <alignment horizontal="left" vertical="center" wrapText="1" indent="1"/>
    </xf>
    <xf numFmtId="0" fontId="0" fillId="0" borderId="1" xfId="0" applyBorder="1" applyAlignment="1">
      <alignment horizontal="left" vertical="center" indent="1"/>
    </xf>
    <xf numFmtId="0" fontId="0" fillId="6" borderId="3" xfId="0" applyFill="1" applyBorder="1" applyAlignment="1">
      <alignment horizontal="left" vertical="center"/>
    </xf>
    <xf numFmtId="0" fontId="0" fillId="6" borderId="4" xfId="0" applyFill="1" applyBorder="1" applyAlignment="1">
      <alignment horizontal="center" vertical="center"/>
    </xf>
    <xf numFmtId="0" fontId="0" fillId="6" borderId="4" xfId="0" applyFill="1" applyBorder="1" applyAlignment="1">
      <alignment horizontal="left" vertical="center"/>
    </xf>
    <xf numFmtId="0" fontId="0" fillId="3" borderId="1" xfId="0" applyFill="1" applyBorder="1" applyAlignment="1">
      <alignment horizontal="right" vertical="center" indent="2"/>
    </xf>
    <xf numFmtId="0" fontId="2" fillId="3" borderId="9" xfId="0" applyFont="1" applyFill="1" applyBorder="1" applyAlignment="1">
      <alignment horizontal="center" vertical="center"/>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4" xfId="0" applyBorder="1"/>
    <xf numFmtId="0" fontId="0" fillId="0" borderId="15" xfId="0" applyBorder="1"/>
    <xf numFmtId="0" fontId="0" fillId="0" borderId="16" xfId="0" applyBorder="1"/>
    <xf numFmtId="0" fontId="2" fillId="3" borderId="2" xfId="0" applyFont="1" applyFill="1" applyBorder="1" applyAlignment="1">
      <alignment horizontal="center" vertical="center" wrapText="1"/>
    </xf>
    <xf numFmtId="0" fontId="8" fillId="8" borderId="0" xfId="0" applyFont="1" applyFill="1" applyAlignment="1">
      <alignment horizontal="center" vertical="center"/>
    </xf>
    <xf numFmtId="0" fontId="0" fillId="3" borderId="3" xfId="0" applyFill="1" applyBorder="1" applyAlignment="1">
      <alignment horizontal="left" vertical="center" wrapText="1" indent="1"/>
    </xf>
    <xf numFmtId="0" fontId="9" fillId="0" borderId="0" xfId="0" applyFont="1"/>
    <xf numFmtId="0" fontId="1" fillId="0" borderId="0" xfId="0" applyFont="1"/>
    <xf numFmtId="0" fontId="8" fillId="9" borderId="0" xfId="0" applyFont="1" applyFill="1"/>
    <xf numFmtId="0" fontId="0" fillId="0" borderId="0" xfId="0" applyProtection="1">
      <protection locked="0"/>
    </xf>
    <xf numFmtId="0" fontId="0" fillId="0" borderId="1" xfId="0" applyBorder="1" applyAlignment="1" applyProtection="1">
      <alignment vertical="center"/>
      <protection locked="0"/>
    </xf>
    <xf numFmtId="2" fontId="0" fillId="0" borderId="1" xfId="0" applyNumberFormat="1" applyBorder="1" applyAlignment="1" applyProtection="1">
      <alignment vertical="center"/>
      <protection locked="0"/>
    </xf>
    <xf numFmtId="49" fontId="0" fillId="0" borderId="0" xfId="0" applyNumberFormat="1"/>
    <xf numFmtId="0" fontId="0" fillId="4" borderId="0" xfId="0" applyFill="1"/>
    <xf numFmtId="0" fontId="10" fillId="0" borderId="0" xfId="1" applyAlignment="1" applyProtection="1"/>
    <xf numFmtId="0" fontId="10" fillId="10" borderId="21" xfId="1" applyFill="1" applyBorder="1" applyAlignment="1" applyProtection="1">
      <alignment vertical="center" wrapText="1"/>
    </xf>
    <xf numFmtId="0" fontId="12" fillId="10" borderId="32" xfId="2" applyFont="1" applyFill="1" applyBorder="1" applyAlignment="1">
      <alignment horizontal="center" vertical="center" wrapText="1"/>
    </xf>
    <xf numFmtId="0" fontId="10" fillId="10" borderId="24" xfId="1" applyFill="1" applyBorder="1" applyAlignment="1" applyProtection="1">
      <alignment vertical="center" wrapText="1"/>
    </xf>
    <xf numFmtId="0" fontId="12" fillId="10" borderId="35" xfId="2" applyFont="1" applyFill="1" applyBorder="1" applyAlignment="1">
      <alignment horizontal="center" vertical="center" wrapText="1"/>
    </xf>
    <xf numFmtId="0" fontId="10" fillId="10" borderId="27" xfId="1" applyFill="1" applyBorder="1" applyAlignment="1" applyProtection="1">
      <alignment vertical="center" wrapText="1"/>
    </xf>
    <xf numFmtId="0" fontId="12" fillId="10" borderId="38" xfId="2" applyFont="1" applyFill="1" applyBorder="1" applyAlignment="1">
      <alignment horizontal="center" vertical="center" wrapText="1"/>
    </xf>
    <xf numFmtId="0" fontId="18" fillId="10" borderId="0" xfId="3" applyFont="1" applyFill="1" applyAlignment="1">
      <alignment vertical="center" wrapText="1"/>
    </xf>
    <xf numFmtId="0" fontId="10" fillId="10" borderId="0" xfId="1" applyFill="1" applyBorder="1" applyAlignment="1" applyProtection="1">
      <alignment vertical="center" wrapText="1"/>
    </xf>
    <xf numFmtId="49" fontId="21" fillId="11" borderId="32" xfId="3" applyNumberFormat="1" applyFont="1" applyFill="1" applyBorder="1" applyAlignment="1">
      <alignment horizontal="center" vertical="center" wrapText="1"/>
    </xf>
    <xf numFmtId="49" fontId="21" fillId="11" borderId="35" xfId="3" applyNumberFormat="1" applyFont="1" applyFill="1" applyBorder="1" applyAlignment="1">
      <alignment horizontal="center" vertical="center" wrapText="1"/>
    </xf>
    <xf numFmtId="49" fontId="21" fillId="11" borderId="38" xfId="3" applyNumberFormat="1" applyFont="1" applyFill="1" applyBorder="1" applyAlignment="1">
      <alignment horizontal="center" vertical="center" wrapText="1"/>
    </xf>
    <xf numFmtId="0" fontId="0" fillId="0" borderId="0" xfId="0" applyAlignment="1">
      <alignment horizontal="center" vertical="center"/>
    </xf>
    <xf numFmtId="0" fontId="4" fillId="3" borderId="50" xfId="0" applyFont="1" applyFill="1" applyBorder="1" applyAlignment="1">
      <alignment horizontal="center" vertical="center"/>
    </xf>
    <xf numFmtId="49" fontId="4" fillId="4" borderId="50" xfId="0" applyNumberFormat="1" applyFont="1" applyFill="1" applyBorder="1" applyAlignment="1" applyProtection="1">
      <alignment horizontal="center" vertical="center"/>
      <protection locked="0"/>
    </xf>
    <xf numFmtId="0" fontId="4" fillId="3" borderId="51" xfId="0" applyFont="1" applyFill="1" applyBorder="1" applyAlignment="1">
      <alignment horizontal="center" vertical="center"/>
    </xf>
    <xf numFmtId="49" fontId="4" fillId="4" borderId="51" xfId="0" applyNumberFormat="1" applyFont="1" applyFill="1" applyBorder="1" applyAlignment="1" applyProtection="1">
      <alignment horizontal="center" vertical="center"/>
      <protection locked="0"/>
    </xf>
    <xf numFmtId="0" fontId="0" fillId="5" borderId="2" xfId="0" applyFill="1" applyBorder="1" applyAlignment="1">
      <alignment horizontal="right" vertical="center" indent="2"/>
    </xf>
    <xf numFmtId="0" fontId="4" fillId="3" borderId="53" xfId="0" applyFont="1" applyFill="1" applyBorder="1" applyAlignment="1">
      <alignment horizontal="center" vertical="center"/>
    </xf>
    <xf numFmtId="49" fontId="4" fillId="4" borderId="53" xfId="0" applyNumberFormat="1" applyFont="1" applyFill="1" applyBorder="1" applyAlignment="1" applyProtection="1">
      <alignment horizontal="center" vertical="center"/>
      <protection locked="0"/>
    </xf>
    <xf numFmtId="0" fontId="4" fillId="3" borderId="54" xfId="0" applyFont="1" applyFill="1" applyBorder="1" applyAlignment="1">
      <alignment horizontal="center" vertical="center"/>
    </xf>
    <xf numFmtId="0" fontId="0" fillId="4" borderId="54" xfId="0" applyFill="1" applyBorder="1" applyAlignment="1" applyProtection="1">
      <alignment horizontal="center" vertical="center"/>
      <protection locked="0"/>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0" fillId="4" borderId="56" xfId="0" applyFill="1" applyBorder="1" applyAlignment="1" applyProtection="1">
      <alignment horizontal="center" vertical="center"/>
      <protection locked="0"/>
    </xf>
    <xf numFmtId="0" fontId="0" fillId="6" borderId="5" xfId="0" applyFill="1" applyBorder="1" applyAlignment="1">
      <alignment horizontal="center" vertical="center"/>
    </xf>
    <xf numFmtId="0" fontId="0" fillId="4" borderId="1" xfId="0" applyFill="1" applyBorder="1" applyAlignment="1">
      <alignment horizontal="center" vertical="center"/>
    </xf>
    <xf numFmtId="49" fontId="21" fillId="11" borderId="57" xfId="3" applyNumberFormat="1" applyFont="1" applyFill="1" applyBorder="1" applyAlignment="1">
      <alignment horizontal="center" vertical="center" wrapText="1"/>
    </xf>
    <xf numFmtId="0" fontId="12" fillId="10" borderId="0" xfId="2" applyFont="1" applyFill="1" applyBorder="1" applyAlignment="1">
      <alignment horizontal="center" vertical="center" wrapText="1"/>
    </xf>
    <xf numFmtId="0" fontId="12" fillId="10" borderId="0" xfId="2" applyFont="1" applyFill="1" applyBorder="1" applyAlignment="1">
      <alignment horizontal="left" vertical="center"/>
    </xf>
    <xf numFmtId="0" fontId="0" fillId="4" borderId="0" xfId="0" applyFill="1" applyProtection="1">
      <protection locked="0"/>
    </xf>
    <xf numFmtId="0" fontId="0" fillId="14" borderId="0" xfId="0" applyFill="1"/>
    <xf numFmtId="0" fontId="0" fillId="14" borderId="0" xfId="0" applyFill="1" applyAlignment="1">
      <alignment horizontal="left" vertical="center" wrapText="1"/>
    </xf>
    <xf numFmtId="0" fontId="4" fillId="3" borderId="8" xfId="0" applyFont="1" applyFill="1" applyBorder="1" applyAlignment="1">
      <alignment horizontal="left" vertical="center" indent="1"/>
    </xf>
    <xf numFmtId="0" fontId="0" fillId="0" borderId="0" xfId="0" applyAlignment="1">
      <alignment wrapText="1"/>
    </xf>
    <xf numFmtId="0" fontId="0" fillId="0" borderId="1" xfId="0" applyBorder="1" applyAlignment="1">
      <alignment horizontal="center" vertical="center"/>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23" fillId="2" borderId="14" xfId="0" applyFont="1" applyFill="1" applyBorder="1" applyAlignment="1">
      <alignment vertical="center" wrapText="1"/>
    </xf>
    <xf numFmtId="0" fontId="23" fillId="2" borderId="1" xfId="0" applyFont="1" applyFill="1" applyBorder="1" applyAlignment="1">
      <alignment vertical="center" wrapText="1"/>
    </xf>
    <xf numFmtId="0" fontId="23" fillId="2" borderId="16" xfId="0" applyFont="1" applyFill="1" applyBorder="1" applyAlignment="1">
      <alignment vertical="center" wrapText="1"/>
    </xf>
    <xf numFmtId="0" fontId="4" fillId="0" borderId="0" xfId="0" applyFont="1"/>
    <xf numFmtId="0" fontId="0" fillId="4" borderId="1" xfId="0" applyFill="1" applyBorder="1" applyAlignment="1" applyProtection="1">
      <alignment horizontal="center" vertical="center"/>
      <protection hidden="1"/>
    </xf>
    <xf numFmtId="0" fontId="23" fillId="2" borderId="1" xfId="0" applyFont="1" applyFill="1" applyBorder="1" applyAlignment="1">
      <alignment horizontal="center" vertical="center" wrapText="1"/>
    </xf>
    <xf numFmtId="0" fontId="23" fillId="2" borderId="15" xfId="0" applyFont="1" applyFill="1" applyBorder="1" applyAlignment="1">
      <alignment vertical="center" wrapText="1"/>
    </xf>
    <xf numFmtId="0" fontId="23" fillId="2" borderId="44" xfId="0" applyFont="1" applyFill="1" applyBorder="1" applyAlignment="1">
      <alignment horizontal="left" vertical="center" wrapText="1"/>
    </xf>
    <xf numFmtId="0" fontId="0" fillId="3" borderId="3" xfId="0" applyFill="1" applyBorder="1" applyAlignment="1">
      <alignment horizontal="center" vertical="center" wrapText="1"/>
    </xf>
    <xf numFmtId="0" fontId="0" fillId="3" borderId="44" xfId="0" applyFill="1" applyBorder="1" applyAlignment="1">
      <alignment horizontal="center" vertical="center"/>
    </xf>
    <xf numFmtId="0" fontId="0" fillId="6" borderId="1" xfId="0" applyFill="1" applyBorder="1" applyAlignment="1">
      <alignment horizontal="center" vertical="center"/>
    </xf>
    <xf numFmtId="0" fontId="10" fillId="0" borderId="1" xfId="1" applyBorder="1" applyAlignment="1" applyProtection="1">
      <alignment horizontal="center" vertical="center"/>
    </xf>
    <xf numFmtId="164" fontId="0" fillId="15" borderId="17" xfId="0" applyNumberFormat="1" applyFill="1" applyBorder="1" applyAlignment="1" applyProtection="1">
      <alignment horizontal="center" vertical="center"/>
      <protection hidden="1"/>
    </xf>
    <xf numFmtId="164" fontId="0" fillId="15" borderId="52" xfId="0" applyNumberFormat="1"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0" fillId="7" borderId="4" xfId="0" applyFill="1" applyBorder="1" applyAlignment="1" applyProtection="1">
      <alignment horizontal="center" vertical="center"/>
      <protection hidden="1"/>
    </xf>
    <xf numFmtId="0" fontId="0" fillId="3" borderId="3" xfId="0" applyFill="1" applyBorder="1" applyAlignment="1">
      <alignment horizontal="left" vertical="center" indent="1"/>
    </xf>
    <xf numFmtId="0" fontId="0" fillId="3" borderId="4" xfId="0" applyFill="1" applyBorder="1" applyAlignment="1">
      <alignment horizontal="left" vertical="center" indent="1"/>
    </xf>
    <xf numFmtId="4" fontId="0" fillId="3" borderId="5" xfId="0" applyNumberFormat="1" applyFill="1" applyBorder="1" applyAlignment="1">
      <alignment horizontal="left" vertical="center" indent="1"/>
    </xf>
    <xf numFmtId="0" fontId="0" fillId="3" borderId="16" xfId="0" applyFill="1" applyBorder="1" applyAlignment="1">
      <alignment horizontal="center" vertical="center" wrapText="1"/>
    </xf>
    <xf numFmtId="0" fontId="0" fillId="7" borderId="8" xfId="0" applyFill="1" applyBorder="1" applyAlignment="1" applyProtection="1">
      <alignment horizontal="center" vertical="center"/>
      <protection hidden="1"/>
    </xf>
    <xf numFmtId="0" fontId="0" fillId="6" borderId="2" xfId="0" applyFill="1" applyBorder="1" applyAlignment="1">
      <alignment horizontal="center" vertical="center"/>
    </xf>
    <xf numFmtId="0" fontId="0" fillId="3" borderId="1" xfId="0" applyFill="1" applyBorder="1" applyAlignment="1">
      <alignment horizontal="left" vertical="center" wrapText="1" indent="1"/>
    </xf>
    <xf numFmtId="164" fontId="0" fillId="7" borderId="1" xfId="0" applyNumberFormat="1" applyFill="1" applyBorder="1" applyAlignment="1" applyProtection="1">
      <alignment horizontal="center" vertical="center"/>
      <protection hidden="1"/>
    </xf>
    <xf numFmtId="0" fontId="0" fillId="3" borderId="44" xfId="0" applyFill="1" applyBorder="1" applyAlignment="1">
      <alignment horizontal="left" vertical="center" wrapText="1" indent="1"/>
    </xf>
    <xf numFmtId="0" fontId="0" fillId="3" borderId="61" xfId="0" applyFill="1" applyBorder="1" applyAlignment="1">
      <alignment horizontal="left" vertical="center" wrapText="1" indent="1"/>
    </xf>
    <xf numFmtId="0" fontId="0" fillId="3" borderId="60" xfId="0" applyFill="1" applyBorder="1" applyAlignment="1">
      <alignment horizontal="left" vertical="center" wrapText="1" indent="1"/>
    </xf>
    <xf numFmtId="0" fontId="0" fillId="3" borderId="59" xfId="0" applyFill="1" applyBorder="1" applyAlignment="1">
      <alignment horizontal="left" vertical="center" wrapText="1" indent="1"/>
    </xf>
    <xf numFmtId="0" fontId="0" fillId="3" borderId="2" xfId="0" applyFill="1" applyBorder="1" applyAlignment="1">
      <alignment horizontal="left" vertical="center" wrapText="1" indent="1"/>
    </xf>
    <xf numFmtId="49" fontId="0" fillId="4" borderId="1" xfId="0" applyNumberFormat="1" applyFill="1" applyBorder="1" applyAlignment="1" applyProtection="1">
      <alignment horizontal="center" vertical="center"/>
      <protection locked="0"/>
    </xf>
    <xf numFmtId="0" fontId="25" fillId="3" borderId="1" xfId="0" applyFont="1" applyFill="1" applyBorder="1" applyAlignment="1">
      <alignment horizontal="left" vertical="center" wrapText="1" indent="1"/>
    </xf>
    <xf numFmtId="0" fontId="0" fillId="3" borderId="5" xfId="0" applyFill="1" applyBorder="1" applyAlignment="1">
      <alignment horizontal="left" vertical="center" indent="1"/>
    </xf>
    <xf numFmtId="49" fontId="0" fillId="4" borderId="4" xfId="0" applyNumberFormat="1" applyFill="1" applyBorder="1" applyAlignment="1" applyProtection="1">
      <alignment horizontal="left" vertical="top" wrapText="1"/>
      <protection locked="0"/>
    </xf>
    <xf numFmtId="49" fontId="0" fillId="4" borderId="5" xfId="0" applyNumberFormat="1" applyFill="1" applyBorder="1" applyAlignment="1" applyProtection="1">
      <alignment horizontal="left" vertical="top" wrapText="1"/>
      <protection locked="0"/>
    </xf>
    <xf numFmtId="0" fontId="0" fillId="4" borderId="4" xfId="0" applyFill="1" applyBorder="1" applyAlignment="1">
      <alignment wrapText="1"/>
    </xf>
    <xf numFmtId="0" fontId="0" fillId="13" borderId="1" xfId="0" applyFill="1" applyBorder="1" applyAlignment="1" applyProtection="1">
      <alignment horizontal="center" vertical="center" wrapText="1"/>
      <protection hidden="1"/>
    </xf>
    <xf numFmtId="165" fontId="0" fillId="15" borderId="1" xfId="0" applyNumberFormat="1" applyFill="1" applyBorder="1" applyAlignment="1" applyProtection="1">
      <alignment horizontal="center" vertical="center"/>
      <protection hidden="1"/>
    </xf>
    <xf numFmtId="49" fontId="4" fillId="4" borderId="55" xfId="0" applyNumberFormat="1" applyFont="1" applyFill="1" applyBorder="1" applyAlignment="1" applyProtection="1">
      <alignment horizontal="center" vertical="center"/>
      <protection locked="0"/>
    </xf>
    <xf numFmtId="0" fontId="0" fillId="16" borderId="0" xfId="0" applyFill="1"/>
    <xf numFmtId="0" fontId="9" fillId="16" borderId="0" xfId="0" applyFont="1" applyFill="1"/>
    <xf numFmtId="0" fontId="2" fillId="3" borderId="9" xfId="0" applyFont="1" applyFill="1" applyBorder="1" applyAlignment="1">
      <alignment vertical="center"/>
    </xf>
    <xf numFmtId="0" fontId="0" fillId="4" borderId="1"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49" fontId="0" fillId="4" borderId="5" xfId="0" applyNumberFormat="1" applyFill="1" applyBorder="1" applyAlignment="1" applyProtection="1">
      <alignment horizontal="center" vertical="center"/>
      <protection locked="0"/>
    </xf>
    <xf numFmtId="0" fontId="9" fillId="0" borderId="0" xfId="0" applyFont="1" applyAlignment="1">
      <alignment horizontal="left" vertical="center"/>
    </xf>
    <xf numFmtId="0" fontId="0" fillId="17" borderId="0" xfId="0" applyFill="1"/>
    <xf numFmtId="0" fontId="29" fillId="14" borderId="0" xfId="0" applyFont="1" applyFill="1"/>
    <xf numFmtId="2" fontId="0" fillId="4" borderId="4" xfId="0" applyNumberFormat="1" applyFill="1" applyBorder="1" applyAlignment="1" applyProtection="1">
      <alignment horizontal="center" vertical="center"/>
      <protection locked="0"/>
    </xf>
    <xf numFmtId="2" fontId="0" fillId="4" borderId="5" xfId="0" applyNumberFormat="1" applyFill="1" applyBorder="1" applyAlignment="1" applyProtection="1">
      <alignment horizontal="center" vertical="center"/>
      <protection locked="0"/>
    </xf>
    <xf numFmtId="165" fontId="0" fillId="18" borderId="4" xfId="0" applyNumberFormat="1" applyFill="1" applyBorder="1" applyAlignment="1" applyProtection="1">
      <alignment horizontal="center" vertical="center"/>
      <protection hidden="1"/>
    </xf>
    <xf numFmtId="0" fontId="0" fillId="18" borderId="4" xfId="0" applyFill="1" applyBorder="1" applyAlignment="1" applyProtection="1">
      <alignment horizontal="center" vertical="center"/>
      <protection hidden="1"/>
    </xf>
    <xf numFmtId="0" fontId="0" fillId="18" borderId="5" xfId="0" applyFill="1" applyBorder="1" applyAlignment="1" applyProtection="1">
      <alignment horizontal="center" vertical="center"/>
      <protection hidden="1"/>
    </xf>
    <xf numFmtId="165" fontId="0" fillId="18" borderId="5" xfId="0" applyNumberFormat="1" applyFill="1" applyBorder="1" applyAlignment="1" applyProtection="1">
      <alignment horizontal="center" vertical="center"/>
      <protection hidden="1"/>
    </xf>
    <xf numFmtId="2" fontId="0" fillId="4" borderId="3" xfId="0" applyNumberFormat="1" applyFill="1" applyBorder="1" applyAlignment="1" applyProtection="1">
      <alignment horizontal="center" vertical="center"/>
      <protection locked="0"/>
    </xf>
    <xf numFmtId="0" fontId="24" fillId="0" borderId="0" xfId="0" applyFont="1" applyAlignment="1">
      <alignment horizontal="right"/>
    </xf>
    <xf numFmtId="0" fontId="0" fillId="4" borderId="3" xfId="0" applyFill="1" applyBorder="1" applyAlignment="1" applyProtection="1">
      <alignment horizontal="center" vertical="center"/>
      <protection locked="0"/>
    </xf>
    <xf numFmtId="49" fontId="0" fillId="4" borderId="4" xfId="0" applyNumberFormat="1" applyFill="1" applyBorder="1" applyAlignment="1" applyProtection="1">
      <alignment horizontal="center" vertical="center"/>
      <protection locked="0"/>
    </xf>
    <xf numFmtId="0" fontId="4" fillId="5" borderId="55" xfId="0" applyFont="1" applyFill="1" applyBorder="1" applyAlignment="1">
      <alignment horizontal="center" vertical="center"/>
    </xf>
    <xf numFmtId="0" fontId="4" fillId="5" borderId="53" xfId="0" applyFont="1" applyFill="1" applyBorder="1" applyAlignment="1">
      <alignment horizontal="center" vertical="center"/>
    </xf>
    <xf numFmtId="165" fontId="0" fillId="7" borderId="4" xfId="0" applyNumberFormat="1" applyFill="1" applyBorder="1" applyAlignment="1" applyProtection="1">
      <alignment horizontal="center" vertical="center"/>
      <protection hidden="1"/>
    </xf>
    <xf numFmtId="165" fontId="0" fillId="7" borderId="5" xfId="0" applyNumberFormat="1" applyFill="1" applyBorder="1" applyAlignment="1" applyProtection="1">
      <alignment horizontal="center" vertical="center"/>
      <protection hidden="1"/>
    </xf>
    <xf numFmtId="0" fontId="0" fillId="4" borderId="4" xfId="0" applyFill="1" applyBorder="1" applyAlignment="1" applyProtection="1">
      <alignment horizontal="center" vertical="center"/>
      <protection hidden="1"/>
    </xf>
    <xf numFmtId="0" fontId="0" fillId="4" borderId="5" xfId="0" applyFill="1" applyBorder="1" applyAlignment="1" applyProtection="1">
      <alignment horizontal="center" vertical="center"/>
      <protection hidden="1"/>
    </xf>
    <xf numFmtId="165" fontId="0" fillId="7" borderId="7" xfId="0" applyNumberFormat="1" applyFill="1" applyBorder="1" applyAlignment="1" applyProtection="1">
      <alignment horizontal="center" vertical="center"/>
      <protection hidden="1"/>
    </xf>
    <xf numFmtId="165" fontId="0" fillId="7" borderId="11" xfId="0" applyNumberFormat="1" applyFill="1" applyBorder="1" applyAlignment="1" applyProtection="1">
      <alignment horizontal="center" vertical="center"/>
      <protection hidden="1"/>
    </xf>
    <xf numFmtId="49" fontId="0" fillId="13" borderId="4" xfId="0" applyNumberFormat="1" applyFill="1" applyBorder="1" applyAlignment="1">
      <alignment horizontal="center" vertical="center" wrapText="1"/>
    </xf>
    <xf numFmtId="49" fontId="0" fillId="4" borderId="1" xfId="0" applyNumberFormat="1" applyFill="1" applyBorder="1" applyAlignment="1" applyProtection="1">
      <alignment horizontal="center" vertical="center" wrapText="1"/>
      <protection locked="0"/>
    </xf>
    <xf numFmtId="49" fontId="0" fillId="13" borderId="1" xfId="0" applyNumberFormat="1" applyFill="1" applyBorder="1" applyAlignment="1">
      <alignment horizontal="center" vertical="center"/>
    </xf>
    <xf numFmtId="49" fontId="0" fillId="4" borderId="4" xfId="0" applyNumberFormat="1" applyFill="1" applyBorder="1" applyAlignment="1" applyProtection="1">
      <alignment horizontal="center" vertical="center" wrapText="1"/>
      <protection locked="0"/>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0" fillId="4" borderId="60" xfId="0" applyNumberFormat="1" applyFill="1" applyBorder="1" applyAlignment="1" applyProtection="1">
      <alignment horizontal="center" vertical="center"/>
      <protection locked="0"/>
    </xf>
    <xf numFmtId="0" fontId="0" fillId="14" borderId="43" xfId="0" applyFill="1" applyBorder="1" applyAlignment="1">
      <alignment horizontal="left" vertical="center" wrapText="1"/>
    </xf>
    <xf numFmtId="0" fontId="0" fillId="14" borderId="0" xfId="0" applyFill="1" applyAlignment="1">
      <alignment horizontal="left" vertical="center" wrapText="1"/>
    </xf>
    <xf numFmtId="49" fontId="0" fillId="13" borderId="4" xfId="0" applyNumberFormat="1" applyFill="1" applyBorder="1" applyAlignment="1">
      <alignment horizontal="center" vertical="center"/>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49" fontId="0" fillId="4" borderId="4" xfId="0" applyNumberFormat="1" applyFill="1" applyBorder="1" applyAlignment="1">
      <alignment horizontal="center" vertical="center"/>
    </xf>
    <xf numFmtId="0" fontId="1" fillId="0" borderId="43" xfId="0" applyFont="1" applyBorder="1" applyAlignment="1">
      <alignment horizontal="left" vertical="top" wrapText="1"/>
    </xf>
    <xf numFmtId="0" fontId="1" fillId="0" borderId="0" xfId="0" applyFont="1" applyAlignment="1">
      <alignment horizontal="left" vertical="top" wrapText="1"/>
    </xf>
    <xf numFmtId="0" fontId="0" fillId="5" borderId="44" xfId="0" applyFill="1" applyBorder="1" applyAlignment="1">
      <alignment horizontal="center" vertical="center" wrapText="1"/>
    </xf>
    <xf numFmtId="0" fontId="0" fillId="5" borderId="48" xfId="0" applyFill="1" applyBorder="1" applyAlignment="1">
      <alignment horizontal="center" vertical="center" wrapText="1"/>
    </xf>
    <xf numFmtId="0" fontId="0" fillId="5" borderId="2" xfId="0" applyFill="1" applyBorder="1" applyAlignment="1">
      <alignment horizontal="center" vertical="center" wrapText="1"/>
    </xf>
    <xf numFmtId="49" fontId="0" fillId="4" borderId="62" xfId="0" applyNumberFormat="1" applyFill="1" applyBorder="1" applyAlignment="1" applyProtection="1">
      <alignment horizontal="center" vertical="center"/>
      <protection locked="0"/>
    </xf>
    <xf numFmtId="49" fontId="0" fillId="4" borderId="8" xfId="0" applyNumberFormat="1" applyFill="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4" borderId="4" xfId="0" applyNumberFormat="1" applyFill="1" applyBorder="1" applyAlignment="1" applyProtection="1">
      <alignment horizontal="center" vertical="center"/>
      <protection locked="0"/>
    </xf>
    <xf numFmtId="49" fontId="0" fillId="13" borderId="4" xfId="0" applyNumberFormat="1" applyFill="1" applyBorder="1" applyAlignment="1" applyProtection="1">
      <alignment horizontal="center" vertical="center"/>
      <protection locked="0"/>
    </xf>
    <xf numFmtId="49" fontId="0" fillId="4" borderId="43" xfId="0" applyNumberFormat="1" applyFill="1" applyBorder="1" applyAlignment="1" applyProtection="1">
      <alignment horizontal="center" vertical="center"/>
      <protection locked="0"/>
    </xf>
    <xf numFmtId="49" fontId="0" fillId="4" borderId="42" xfId="0" applyNumberFormat="1" applyFill="1" applyBorder="1" applyAlignment="1" applyProtection="1">
      <alignment horizontal="center" vertical="center"/>
      <protection locked="0"/>
    </xf>
    <xf numFmtId="0" fontId="23" fillId="2" borderId="1" xfId="0" applyFont="1" applyFill="1" applyBorder="1" applyAlignment="1">
      <alignment horizontal="left" vertical="center" wrapText="1"/>
    </xf>
    <xf numFmtId="49" fontId="0" fillId="13" borderId="58" xfId="0" applyNumberFormat="1" applyFill="1" applyBorder="1" applyAlignment="1">
      <alignment horizontal="center" vertical="center"/>
    </xf>
    <xf numFmtId="49" fontId="0" fillId="4" borderId="13" xfId="0" applyNumberFormat="1" applyFill="1" applyBorder="1" applyAlignment="1">
      <alignment horizontal="center" vertical="center"/>
    </xf>
    <xf numFmtId="0" fontId="10" fillId="4" borderId="48" xfId="1" applyFill="1" applyBorder="1" applyAlignment="1" applyProtection="1">
      <alignment horizontal="center" vertical="center"/>
      <protection locked="0"/>
    </xf>
    <xf numFmtId="0" fontId="27" fillId="4" borderId="48" xfId="0" applyFont="1" applyFill="1" applyBorder="1" applyAlignment="1" applyProtection="1">
      <alignment horizontal="center" vertical="center"/>
      <protection locked="0"/>
    </xf>
    <xf numFmtId="49" fontId="0" fillId="4" borderId="6" xfId="0" applyNumberFormat="1" applyFill="1" applyBorder="1" applyAlignment="1" applyProtection="1">
      <alignment horizontal="center" vertical="center"/>
      <protection locked="0"/>
    </xf>
    <xf numFmtId="49" fontId="0" fillId="17" borderId="7" xfId="0" applyNumberFormat="1" applyFill="1" applyBorder="1" applyAlignment="1" applyProtection="1">
      <alignment horizontal="center" vertical="center"/>
      <protection locked="0"/>
    </xf>
    <xf numFmtId="49" fontId="10" fillId="4" borderId="65" xfId="1" quotePrefix="1" applyNumberFormat="1" applyFill="1" applyBorder="1" applyAlignment="1" applyProtection="1">
      <alignment horizontal="center" vertical="center"/>
      <protection locked="0"/>
    </xf>
    <xf numFmtId="49" fontId="27" fillId="17" borderId="66" xfId="0" applyNumberFormat="1"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49" fontId="0" fillId="4" borderId="7" xfId="0" applyNumberFormat="1" applyFill="1" applyBorder="1" applyAlignment="1" applyProtection="1">
      <alignment horizontal="center" vertical="center"/>
      <protection locked="0"/>
    </xf>
    <xf numFmtId="49" fontId="0" fillId="4" borderId="10" xfId="0" applyNumberFormat="1" applyFill="1" applyBorder="1" applyAlignment="1" applyProtection="1">
      <alignment horizontal="center" vertical="center"/>
      <protection locked="0"/>
    </xf>
    <xf numFmtId="49" fontId="0" fillId="17" borderId="11" xfId="0" applyNumberFormat="1" applyFill="1" applyBorder="1" applyAlignment="1" applyProtection="1">
      <alignment horizontal="center" vertical="center"/>
      <protection locked="0"/>
    </xf>
    <xf numFmtId="49" fontId="0" fillId="4" borderId="4" xfId="0" applyNumberFormat="1" applyFill="1" applyBorder="1" applyAlignment="1" applyProtection="1">
      <alignment horizontal="center" vertical="center" wrapText="1"/>
      <protection locked="0"/>
    </xf>
    <xf numFmtId="49" fontId="0" fillId="17" borderId="4" xfId="0" applyNumberFormat="1"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49" fontId="0" fillId="13" borderId="65" xfId="0" applyNumberFormat="1" applyFill="1" applyBorder="1" applyAlignment="1">
      <alignment horizontal="center" vertical="center" wrapText="1"/>
    </xf>
    <xf numFmtId="49" fontId="0" fillId="13" borderId="66" xfId="0" applyNumberFormat="1" applyFill="1" applyBorder="1" applyAlignment="1">
      <alignment horizontal="center" vertical="center" wrapText="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4" borderId="6" xfId="0" applyNumberFormat="1" applyFill="1" applyBorder="1" applyAlignment="1" applyProtection="1">
      <alignment horizontal="center" vertical="center"/>
      <protection hidden="1"/>
    </xf>
    <xf numFmtId="49" fontId="0" fillId="4" borderId="7" xfId="0" applyNumberFormat="1" applyFill="1" applyBorder="1" applyAlignment="1" applyProtection="1">
      <alignment horizontal="center" vertical="center"/>
      <protection hidden="1"/>
    </xf>
    <xf numFmtId="49" fontId="28" fillId="4" borderId="9" xfId="1" applyNumberFormat="1" applyFont="1" applyFill="1" applyBorder="1" applyAlignment="1" applyProtection="1">
      <alignment horizontal="center" vertical="center"/>
      <protection locked="0"/>
    </xf>
    <xf numFmtId="49" fontId="27" fillId="4" borderId="9" xfId="0" applyNumberFormat="1" applyFont="1" applyFill="1" applyBorder="1" applyAlignment="1" applyProtection="1">
      <alignment horizontal="center" vertical="center"/>
      <protection locked="0"/>
    </xf>
    <xf numFmtId="49" fontId="0" fillId="13" borderId="61" xfId="0" applyNumberFormat="1" applyFill="1" applyBorder="1" applyAlignment="1">
      <alignment horizontal="center" vertical="center"/>
    </xf>
    <xf numFmtId="49" fontId="0" fillId="0" borderId="4" xfId="0" applyNumberFormat="1" applyBorder="1" applyAlignment="1">
      <alignment horizontal="center" vertical="center"/>
    </xf>
    <xf numFmtId="49" fontId="0" fillId="14" borderId="4" xfId="0" applyNumberFormat="1" applyFill="1" applyBorder="1" applyAlignment="1">
      <alignment horizontal="center" vertical="center"/>
    </xf>
    <xf numFmtId="49" fontId="28" fillId="4" borderId="4" xfId="1" applyNumberFormat="1" applyFont="1" applyFill="1" applyBorder="1" applyAlignment="1" applyProtection="1">
      <alignment horizontal="center" vertical="center"/>
      <protection locked="0"/>
    </xf>
    <xf numFmtId="49" fontId="27" fillId="4" borderId="4" xfId="0" applyNumberFormat="1" applyFont="1" applyFill="1" applyBorder="1" applyAlignment="1" applyProtection="1">
      <alignment horizontal="center" vertical="center"/>
      <protection locked="0"/>
    </xf>
    <xf numFmtId="0" fontId="0" fillId="3" borderId="4" xfId="0" applyFill="1" applyBorder="1" applyAlignment="1">
      <alignment horizontal="left" vertical="center" wrapText="1" indent="1"/>
    </xf>
    <xf numFmtId="0" fontId="0" fillId="4" borderId="12" xfId="0" applyFill="1" applyBorder="1" applyAlignment="1" applyProtection="1">
      <alignment horizontal="center" vertical="center"/>
      <protection locked="0"/>
    </xf>
    <xf numFmtId="0" fontId="0" fillId="17" borderId="13" xfId="0" applyFill="1" applyBorder="1" applyAlignment="1" applyProtection="1">
      <alignment horizontal="center" vertical="center"/>
      <protection locked="0"/>
    </xf>
    <xf numFmtId="49" fontId="0" fillId="4" borderId="6" xfId="0" applyNumberFormat="1" applyFill="1" applyBorder="1" applyAlignment="1" applyProtection="1">
      <alignment horizontal="center" vertical="center" wrapText="1"/>
      <protection locked="0"/>
    </xf>
    <xf numFmtId="49" fontId="0" fillId="17" borderId="7" xfId="0" applyNumberFormat="1" applyFill="1" applyBorder="1" applyAlignment="1" applyProtection="1">
      <alignment horizontal="center" vertical="center" wrapText="1"/>
      <protection locked="0"/>
    </xf>
    <xf numFmtId="0" fontId="12" fillId="10" borderId="43" xfId="2" applyNumberFormat="1" applyFont="1" applyFill="1" applyBorder="1" applyAlignment="1">
      <alignment horizontal="justify" vertical="center"/>
    </xf>
    <xf numFmtId="0" fontId="12" fillId="10" borderId="0" xfId="2" applyNumberFormat="1" applyFont="1" applyFill="1" applyBorder="1" applyAlignment="1">
      <alignment horizontal="justify" vertical="center"/>
    </xf>
    <xf numFmtId="0" fontId="12" fillId="10" borderId="42" xfId="2" applyNumberFormat="1" applyFont="1" applyFill="1" applyBorder="1" applyAlignment="1">
      <alignment horizontal="justify" vertical="center"/>
    </xf>
    <xf numFmtId="0" fontId="22" fillId="12" borderId="14" xfId="3" applyFont="1" applyFill="1" applyBorder="1" applyAlignment="1">
      <alignment vertical="center" wrapText="1"/>
    </xf>
    <xf numFmtId="0" fontId="22" fillId="12" borderId="15" xfId="3" applyFont="1" applyFill="1" applyBorder="1" applyAlignment="1">
      <alignment vertical="center" wrapText="1"/>
    </xf>
    <xf numFmtId="0" fontId="22" fillId="12" borderId="16" xfId="3" applyFont="1" applyFill="1" applyBorder="1" applyAlignment="1">
      <alignment vertical="center" wrapText="1"/>
    </xf>
    <xf numFmtId="0" fontId="10" fillId="0" borderId="37" xfId="1" applyBorder="1" applyAlignment="1" applyProtection="1">
      <alignment vertical="center"/>
    </xf>
    <xf numFmtId="0" fontId="10" fillId="0" borderId="37" xfId="1" applyBorder="1" applyAlignment="1" applyProtection="1"/>
    <xf numFmtId="0" fontId="10" fillId="0" borderId="47" xfId="1" applyBorder="1" applyAlignment="1" applyProtection="1"/>
    <xf numFmtId="0" fontId="10" fillId="0" borderId="34" xfId="1" applyBorder="1" applyAlignment="1" applyProtection="1">
      <alignment vertical="center"/>
    </xf>
    <xf numFmtId="0" fontId="10" fillId="0" borderId="46" xfId="1" applyBorder="1" applyAlignment="1" applyProtection="1">
      <alignment vertical="center"/>
    </xf>
    <xf numFmtId="0" fontId="10" fillId="0" borderId="31" xfId="1" applyBorder="1" applyAlignment="1" applyProtection="1">
      <alignment vertical="center"/>
    </xf>
    <xf numFmtId="0" fontId="10" fillId="0" borderId="45" xfId="1" applyBorder="1" applyAlignment="1" applyProtection="1">
      <alignment vertical="center"/>
    </xf>
    <xf numFmtId="0" fontId="20" fillId="12" borderId="14" xfId="3" applyFont="1" applyFill="1" applyBorder="1" applyAlignment="1">
      <alignment horizontal="center" vertical="center" wrapText="1"/>
    </xf>
    <xf numFmtId="0" fontId="19" fillId="12" borderId="15" xfId="3" applyFont="1" applyFill="1" applyBorder="1" applyAlignment="1">
      <alignment horizontal="center" vertical="center" wrapText="1"/>
    </xf>
    <xf numFmtId="0" fontId="19" fillId="12" borderId="16" xfId="3" applyFont="1" applyFill="1" applyBorder="1" applyAlignment="1">
      <alignment horizontal="center" vertical="center" wrapText="1"/>
    </xf>
    <xf numFmtId="0" fontId="12" fillId="10" borderId="44" xfId="3" applyFont="1" applyFill="1" applyBorder="1" applyAlignment="1">
      <alignment horizontal="justify" vertical="center" wrapText="1"/>
    </xf>
    <xf numFmtId="0" fontId="12" fillId="10" borderId="2" xfId="3" applyFont="1" applyFill="1" applyBorder="1" applyAlignment="1">
      <alignment horizontal="justify" vertical="center" wrapText="1"/>
    </xf>
    <xf numFmtId="0" fontId="13" fillId="12" borderId="1" xfId="2" applyFont="1" applyFill="1" applyBorder="1" applyAlignment="1">
      <alignment horizontal="center" vertical="center" wrapText="1"/>
    </xf>
    <xf numFmtId="0" fontId="12" fillId="11" borderId="43" xfId="2" applyFont="1" applyFill="1" applyBorder="1" applyAlignment="1">
      <alignment horizontal="justify" vertical="center" wrapText="1"/>
    </xf>
    <xf numFmtId="0" fontId="12" fillId="11" borderId="0" xfId="2" applyFont="1" applyFill="1" applyBorder="1" applyAlignment="1">
      <alignment horizontal="justify" vertical="center"/>
    </xf>
    <xf numFmtId="0" fontId="12" fillId="11" borderId="42" xfId="2" applyFont="1" applyFill="1" applyBorder="1" applyAlignment="1">
      <alignment horizontal="justify" vertical="center"/>
    </xf>
    <xf numFmtId="0" fontId="12" fillId="11" borderId="43" xfId="2" applyFont="1" applyFill="1" applyBorder="1" applyAlignment="1">
      <alignment horizontal="left" vertical="center" wrapText="1"/>
    </xf>
    <xf numFmtId="0" fontId="12" fillId="11" borderId="0" xfId="2" applyFont="1" applyFill="1" applyBorder="1" applyAlignment="1">
      <alignment horizontal="left" vertical="center" wrapText="1"/>
    </xf>
    <xf numFmtId="0" fontId="12" fillId="11" borderId="42" xfId="2" applyFont="1" applyFill="1" applyBorder="1" applyAlignment="1">
      <alignment horizontal="left" vertical="center" wrapText="1"/>
    </xf>
    <xf numFmtId="0" fontId="10" fillId="0" borderId="33" xfId="1" applyBorder="1" applyAlignment="1" applyProtection="1">
      <alignment vertical="center"/>
    </xf>
    <xf numFmtId="0" fontId="10" fillId="0" borderId="25" xfId="1" applyBorder="1" applyAlignment="1" applyProtection="1">
      <alignment vertical="center"/>
    </xf>
    <xf numFmtId="0" fontId="10" fillId="0" borderId="24" xfId="1" applyBorder="1" applyAlignment="1" applyProtection="1">
      <alignment vertical="center"/>
    </xf>
    <xf numFmtId="0" fontId="15" fillId="11" borderId="26" xfId="2" applyFont="1" applyFill="1" applyBorder="1" applyAlignment="1">
      <alignment horizontal="left" vertical="top" wrapText="1"/>
    </xf>
    <xf numFmtId="0" fontId="15" fillId="11" borderId="25" xfId="2" applyFont="1" applyFill="1" applyBorder="1" applyAlignment="1">
      <alignment horizontal="left" vertical="top" wrapText="1"/>
    </xf>
    <xf numFmtId="0" fontId="15" fillId="11" borderId="24" xfId="2" applyFont="1" applyFill="1" applyBorder="1" applyAlignment="1">
      <alignment horizontal="left" vertical="top" wrapText="1"/>
    </xf>
    <xf numFmtId="0" fontId="12" fillId="10" borderId="43" xfId="2" applyFont="1" applyFill="1" applyBorder="1" applyAlignment="1">
      <alignment horizontal="justify" vertical="center" wrapText="1"/>
    </xf>
    <xf numFmtId="0" fontId="12" fillId="10" borderId="0" xfId="2" applyFont="1" applyFill="1" applyBorder="1" applyAlignment="1">
      <alignment horizontal="justify" vertical="center" wrapText="1"/>
    </xf>
    <xf numFmtId="0" fontId="12" fillId="10" borderId="42" xfId="2" applyFont="1" applyFill="1" applyBorder="1" applyAlignment="1">
      <alignment horizontal="justify" vertical="center" wrapText="1"/>
    </xf>
    <xf numFmtId="0" fontId="13" fillId="12" borderId="14" xfId="2" applyFont="1" applyFill="1" applyBorder="1" applyAlignment="1">
      <alignment horizontal="center" vertical="center"/>
    </xf>
    <xf numFmtId="0" fontId="13" fillId="12" borderId="15" xfId="2" applyFont="1" applyFill="1" applyBorder="1" applyAlignment="1">
      <alignment horizontal="center" vertical="center"/>
    </xf>
    <xf numFmtId="0" fontId="13" fillId="12" borderId="16" xfId="2" applyFont="1" applyFill="1" applyBorder="1" applyAlignment="1">
      <alignment horizontal="center" vertical="center"/>
    </xf>
    <xf numFmtId="0" fontId="12" fillId="10" borderId="37" xfId="2" applyFont="1" applyFill="1" applyBorder="1" applyAlignment="1">
      <alignment horizontal="left" vertical="center"/>
    </xf>
    <xf numFmtId="0" fontId="12" fillId="10" borderId="36" xfId="2" applyFont="1" applyFill="1" applyBorder="1" applyAlignment="1">
      <alignment horizontal="left" vertical="center"/>
    </xf>
    <xf numFmtId="0" fontId="12" fillId="10" borderId="34" xfId="2" applyFont="1" applyFill="1" applyBorder="1" applyAlignment="1">
      <alignment horizontal="left" vertical="center"/>
    </xf>
    <xf numFmtId="0" fontId="12" fillId="10" borderId="33" xfId="2" applyFont="1" applyFill="1" applyBorder="1" applyAlignment="1">
      <alignment horizontal="left" vertical="center"/>
    </xf>
    <xf numFmtId="0" fontId="12" fillId="10" borderId="31" xfId="2" applyFont="1" applyFill="1" applyBorder="1" applyAlignment="1">
      <alignment horizontal="left" vertical="center"/>
    </xf>
    <xf numFmtId="0" fontId="12" fillId="10" borderId="30" xfId="2" applyFont="1" applyFill="1" applyBorder="1" applyAlignment="1">
      <alignment horizontal="left" vertical="center"/>
    </xf>
    <xf numFmtId="0" fontId="13" fillId="12" borderId="14" xfId="2" applyFont="1" applyFill="1" applyBorder="1" applyAlignment="1">
      <alignment horizontal="center" vertical="center" wrapText="1"/>
    </xf>
    <xf numFmtId="0" fontId="13" fillId="12" borderId="15" xfId="2" applyFont="1" applyFill="1" applyBorder="1" applyAlignment="1">
      <alignment horizontal="center" vertical="center" wrapText="1"/>
    </xf>
    <xf numFmtId="0" fontId="13" fillId="12" borderId="16" xfId="2" applyFont="1" applyFill="1" applyBorder="1" applyAlignment="1">
      <alignment horizontal="center" vertical="center" wrapText="1"/>
    </xf>
    <xf numFmtId="0" fontId="16" fillId="11" borderId="29" xfId="2" applyFont="1" applyFill="1" applyBorder="1" applyAlignment="1">
      <alignment horizontal="left" vertical="top" wrapText="1"/>
    </xf>
    <xf numFmtId="0" fontId="16" fillId="11" borderId="28" xfId="2" applyFont="1" applyFill="1" applyBorder="1" applyAlignment="1">
      <alignment horizontal="left" vertical="top" wrapText="1"/>
    </xf>
    <xf numFmtId="0" fontId="16" fillId="11" borderId="27" xfId="2" applyFont="1" applyFill="1" applyBorder="1" applyAlignment="1">
      <alignment horizontal="left" vertical="top" wrapText="1"/>
    </xf>
    <xf numFmtId="0" fontId="12" fillId="10" borderId="41" xfId="2" applyFont="1" applyFill="1" applyBorder="1" applyAlignment="1">
      <alignment horizontal="left" vertical="top" wrapText="1"/>
    </xf>
    <xf numFmtId="0" fontId="12" fillId="10" borderId="40" xfId="2" applyFont="1" applyFill="1" applyBorder="1" applyAlignment="1">
      <alignment horizontal="left" vertical="top" wrapText="1"/>
    </xf>
    <xf numFmtId="0" fontId="12" fillId="10" borderId="39" xfId="2" applyFont="1" applyFill="1" applyBorder="1" applyAlignment="1">
      <alignment horizontal="left" vertical="top" wrapText="1"/>
    </xf>
    <xf numFmtId="0" fontId="12" fillId="10" borderId="18" xfId="2" applyNumberFormat="1" applyFont="1" applyFill="1" applyBorder="1" applyAlignment="1">
      <alignment horizontal="left" vertical="top" wrapText="1"/>
    </xf>
    <xf numFmtId="0" fontId="12" fillId="11" borderId="26" xfId="2" applyFont="1" applyFill="1" applyBorder="1" applyAlignment="1">
      <alignment horizontal="left" vertical="top" wrapText="1"/>
    </xf>
    <xf numFmtId="0" fontId="12" fillId="11" borderId="25" xfId="2" applyFont="1" applyFill="1" applyBorder="1" applyAlignment="1">
      <alignment horizontal="left" vertical="top" wrapText="1"/>
    </xf>
    <xf numFmtId="0" fontId="12" fillId="11" borderId="24" xfId="2" applyFont="1" applyFill="1" applyBorder="1" applyAlignment="1">
      <alignment horizontal="left" vertical="top" wrapText="1"/>
    </xf>
    <xf numFmtId="0" fontId="14" fillId="11" borderId="26" xfId="2" applyFont="1" applyFill="1" applyBorder="1" applyAlignment="1">
      <alignment horizontal="left" vertical="top" wrapText="1"/>
    </xf>
    <xf numFmtId="0" fontId="14" fillId="11" borderId="25" xfId="2" applyFont="1" applyFill="1" applyBorder="1" applyAlignment="1">
      <alignment horizontal="left" vertical="top" wrapText="1"/>
    </xf>
    <xf numFmtId="0" fontId="14" fillId="11" borderId="24" xfId="2" applyFont="1" applyFill="1" applyBorder="1" applyAlignment="1">
      <alignment horizontal="left" vertical="top" wrapText="1"/>
    </xf>
    <xf numFmtId="0" fontId="12" fillId="11" borderId="23" xfId="2" applyFont="1" applyFill="1" applyBorder="1" applyAlignment="1">
      <alignment horizontal="left" vertical="top" wrapText="1"/>
    </xf>
    <xf numFmtId="0" fontId="12" fillId="11" borderId="22" xfId="2" applyFont="1" applyFill="1" applyBorder="1" applyAlignment="1">
      <alignment horizontal="left" vertical="top" wrapText="1"/>
    </xf>
    <xf numFmtId="0" fontId="12" fillId="11" borderId="21" xfId="2" applyFont="1" applyFill="1" applyBorder="1" applyAlignment="1">
      <alignment horizontal="left" vertical="top" wrapText="1"/>
    </xf>
    <xf numFmtId="0" fontId="12" fillId="11" borderId="20" xfId="2" applyFont="1" applyFill="1" applyBorder="1" applyAlignment="1">
      <alignment horizontal="left" vertical="top" wrapText="1"/>
    </xf>
    <xf numFmtId="0" fontId="12" fillId="11" borderId="19" xfId="2" applyFont="1" applyFill="1" applyBorder="1" applyAlignment="1">
      <alignment horizontal="left" vertical="top" wrapText="1"/>
    </xf>
    <xf numFmtId="0" fontId="12" fillId="10" borderId="19" xfId="2" applyNumberFormat="1" applyFont="1" applyFill="1" applyBorder="1" applyAlignment="1">
      <alignment horizontal="left" vertical="top" wrapText="1"/>
    </xf>
    <xf numFmtId="49" fontId="4" fillId="4" borderId="3" xfId="0" applyNumberFormat="1" applyFont="1" applyFill="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49" fontId="4" fillId="4" borderId="6" xfId="0" applyNumberFormat="1" applyFont="1" applyFill="1" applyBorder="1" applyAlignment="1" applyProtection="1">
      <alignment horizontal="center"/>
      <protection locked="0"/>
    </xf>
    <xf numFmtId="49" fontId="4" fillId="4" borderId="49" xfId="0" applyNumberFormat="1" applyFont="1" applyFill="1" applyBorder="1" applyAlignment="1" applyProtection="1">
      <alignment horizontal="center"/>
      <protection locked="0"/>
    </xf>
    <xf numFmtId="49" fontId="4" fillId="4" borderId="7" xfId="0" applyNumberFormat="1" applyFont="1" applyFill="1" applyBorder="1" applyAlignment="1" applyProtection="1">
      <alignment horizontal="center"/>
      <protection locked="0"/>
    </xf>
    <xf numFmtId="0" fontId="4" fillId="3" borderId="8"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6" fillId="3" borderId="1" xfId="0" applyFont="1" applyFill="1" applyBorder="1" applyAlignment="1">
      <alignment horizontal="center" vertical="center"/>
    </xf>
    <xf numFmtId="49" fontId="4" fillId="4" borderId="5" xfId="0" applyNumberFormat="1" applyFont="1" applyFill="1" applyBorder="1" applyAlignment="1" applyProtection="1">
      <alignment horizontal="center"/>
      <protection locked="0"/>
    </xf>
    <xf numFmtId="49" fontId="4" fillId="0" borderId="5" xfId="0" applyNumberFormat="1" applyFont="1" applyBorder="1" applyAlignment="1" applyProtection="1">
      <alignment horizontal="center"/>
      <protection locked="0"/>
    </xf>
    <xf numFmtId="49" fontId="4" fillId="4" borderId="4" xfId="0" applyNumberFormat="1" applyFont="1" applyFill="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49" fontId="4" fillId="4" borderId="4" xfId="0" applyNumberFormat="1" applyFont="1" applyFill="1" applyBorder="1" applyAlignment="1" applyProtection="1">
      <alignment horizontal="center"/>
      <protection locked="0"/>
    </xf>
    <xf numFmtId="49" fontId="4" fillId="0" borderId="4" xfId="0" applyNumberFormat="1" applyFont="1" applyBorder="1" applyAlignment="1" applyProtection="1">
      <alignment horizontal="center"/>
      <protection locked="0"/>
    </xf>
    <xf numFmtId="49" fontId="4" fillId="4" borderId="8" xfId="0" applyNumberFormat="1" applyFont="1" applyFill="1" applyBorder="1" applyAlignment="1" applyProtection="1">
      <alignment horizontal="center"/>
      <protection locked="0"/>
    </xf>
    <xf numFmtId="49" fontId="4" fillId="0" borderId="8" xfId="0" applyNumberFormat="1" applyFont="1" applyBorder="1" applyAlignment="1" applyProtection="1">
      <alignment horizontal="center"/>
      <protection locked="0"/>
    </xf>
    <xf numFmtId="49" fontId="4" fillId="0" borderId="49" xfId="0" applyNumberFormat="1" applyFont="1" applyBorder="1" applyAlignment="1" applyProtection="1">
      <alignment horizontal="center"/>
      <protection locked="0"/>
    </xf>
    <xf numFmtId="49" fontId="4" fillId="0" borderId="7" xfId="0" applyNumberFormat="1" applyFont="1" applyBorder="1" applyAlignment="1" applyProtection="1">
      <alignment horizontal="center"/>
      <protection locked="0"/>
    </xf>
    <xf numFmtId="49" fontId="4" fillId="4" borderId="4" xfId="0" applyNumberFormat="1" applyFont="1" applyFill="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2" fontId="4" fillId="4" borderId="5" xfId="0" applyNumberFormat="1" applyFont="1" applyFill="1" applyBorder="1" applyAlignment="1" applyProtection="1">
      <alignment horizontal="center" vertical="center"/>
      <protection locked="0"/>
    </xf>
    <xf numFmtId="2" fontId="4" fillId="0" borderId="5" xfId="0" applyNumberFormat="1" applyFont="1" applyBorder="1" applyAlignment="1" applyProtection="1">
      <alignment horizontal="center" vertical="center"/>
      <protection locked="0"/>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49" fontId="4" fillId="4" borderId="8" xfId="0" applyNumberFormat="1" applyFont="1" applyFill="1" applyBorder="1" applyAlignment="1" applyProtection="1">
      <alignment horizontal="center" vertical="center"/>
      <protection locked="0"/>
    </xf>
    <xf numFmtId="49" fontId="4" fillId="4" borderId="9" xfId="0" applyNumberFormat="1" applyFont="1" applyFill="1" applyBorder="1" applyAlignment="1" applyProtection="1">
      <alignment horizontal="center" vertical="center"/>
      <protection locked="0"/>
    </xf>
    <xf numFmtId="0" fontId="4" fillId="3" borderId="4" xfId="0" applyFont="1" applyFill="1" applyBorder="1" applyAlignment="1">
      <alignment horizontal="center" vertical="center"/>
    </xf>
    <xf numFmtId="49" fontId="4" fillId="5" borderId="55" xfId="0" applyNumberFormat="1" applyFont="1" applyFill="1" applyBorder="1" applyAlignment="1">
      <alignment horizontal="center" vertical="center"/>
    </xf>
    <xf numFmtId="49" fontId="4" fillId="3" borderId="50" xfId="0" applyNumberFormat="1" applyFont="1" applyFill="1" applyBorder="1" applyAlignment="1">
      <alignment horizontal="center" vertical="center"/>
    </xf>
    <xf numFmtId="49" fontId="4" fillId="3" borderId="56" xfId="0" applyNumberFormat="1" applyFont="1" applyFill="1" applyBorder="1" applyAlignment="1">
      <alignment horizontal="center" vertical="center"/>
    </xf>
    <xf numFmtId="49" fontId="4" fillId="4" borderId="5" xfId="0" applyNumberFormat="1"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cellXfs>
  <cellStyles count="4">
    <cellStyle name="Hyperlink" xfId="1" builtinId="8"/>
    <cellStyle name="Normal" xfId="0" builtinId="0"/>
    <cellStyle name="Normal 2" xfId="2" xr:uid="{00000000-0005-0000-0000-000002000000}"/>
    <cellStyle name="Normal 2 4" xfId="3" xr:uid="{00000000-0005-0000-0000-000003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0</xdr:rowOff>
    </xdr:from>
    <xdr:to>
      <xdr:col>11</xdr:col>
      <xdr:colOff>123823</xdr:colOff>
      <xdr:row>5</xdr:row>
      <xdr:rowOff>57150</xdr:rowOff>
    </xdr:to>
    <xdr:pic>
      <xdr:nvPicPr>
        <xdr:cNvPr id="4" name="Picture 3" descr="BSE 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6257925" y="0"/>
          <a:ext cx="1857373"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6</xdr:row>
      <xdr:rowOff>104775</xdr:rowOff>
    </xdr:from>
    <xdr:to>
      <xdr:col>5</xdr:col>
      <xdr:colOff>834009</xdr:colOff>
      <xdr:row>6</xdr:row>
      <xdr:rowOff>333375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228600" y="104775"/>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904875</xdr:colOff>
      <xdr:row>6</xdr:row>
      <xdr:rowOff>106460</xdr:rowOff>
    </xdr:from>
    <xdr:to>
      <xdr:col>5</xdr:col>
      <xdr:colOff>1691259</xdr:colOff>
      <xdr:row>6</xdr:row>
      <xdr:rowOff>335060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085850" y="106460"/>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5</xdr:row>
      <xdr:rowOff>104775</xdr:rowOff>
    </xdr:from>
    <xdr:to>
      <xdr:col>5</xdr:col>
      <xdr:colOff>834009</xdr:colOff>
      <xdr:row>5</xdr:row>
      <xdr:rowOff>333375</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228600" y="104775"/>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904875</xdr:colOff>
      <xdr:row>5</xdr:row>
      <xdr:rowOff>106460</xdr:rowOff>
    </xdr:from>
    <xdr:to>
      <xdr:col>5</xdr:col>
      <xdr:colOff>1691259</xdr:colOff>
      <xdr:row>5</xdr:row>
      <xdr:rowOff>335060</xdr:rowOff>
    </xdr:to>
    <xdr:sp macro="[0]!'ValidateRecoFormat 1'" textlink="">
      <xdr:nvSpPr>
        <xdr:cNvPr id="3" name="Rounded Rectangle 2">
          <a:extLst>
            <a:ext uri="{FF2B5EF4-FFF2-40B4-BE49-F238E27FC236}">
              <a16:creationId xmlns:a16="http://schemas.microsoft.com/office/drawing/2014/main" id="{00000000-0008-0000-0200-000003000000}"/>
            </a:ext>
          </a:extLst>
        </xdr:cNvPr>
        <xdr:cNvSpPr/>
      </xdr:nvSpPr>
      <xdr:spPr>
        <a:xfrm>
          <a:off x="1085850" y="106460"/>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1276350</xdr:colOff>
      <xdr:row>101</xdr:row>
      <xdr:rowOff>57150</xdr:rowOff>
    </xdr:from>
    <xdr:to>
      <xdr:col>7</xdr:col>
      <xdr:colOff>1152525</xdr:colOff>
      <xdr:row>101</xdr:row>
      <xdr:rowOff>333374</xdr:rowOff>
    </xdr:to>
    <xdr:sp macro="[0]!opentextblock" textlink="">
      <xdr:nvSpPr>
        <xdr:cNvPr id="4" name="Rounded Rectangle 3">
          <a:extLst>
            <a:ext uri="{FF2B5EF4-FFF2-40B4-BE49-F238E27FC236}">
              <a16:creationId xmlns:a16="http://schemas.microsoft.com/office/drawing/2014/main" id="{00000000-0008-0000-0200-000004000000}"/>
            </a:ext>
          </a:extLst>
        </xdr:cNvPr>
        <xdr:cNvSpPr/>
      </xdr:nvSpPr>
      <xdr:spPr>
        <a:xfrm>
          <a:off x="4495800" y="27155775"/>
          <a:ext cx="2257425" cy="2762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Add Notes </a:t>
          </a:r>
        </a:p>
      </xdr:txBody>
    </xdr:sp>
    <xdr:clientData/>
  </xdr:twoCellAnchor>
  <xdr:twoCellAnchor>
    <xdr:from>
      <xdr:col>6</xdr:col>
      <xdr:colOff>136523</xdr:colOff>
      <xdr:row>44</xdr:row>
      <xdr:rowOff>80432</xdr:rowOff>
    </xdr:from>
    <xdr:to>
      <xdr:col>6</xdr:col>
      <xdr:colOff>2239643</xdr:colOff>
      <xdr:row>44</xdr:row>
      <xdr:rowOff>309032</xdr:rowOff>
    </xdr:to>
    <xdr:sp macro="[0]!opentextblock" textlink="">
      <xdr:nvSpPr>
        <xdr:cNvPr id="5" name="Rounded Rectangle 4">
          <a:extLst>
            <a:ext uri="{FF2B5EF4-FFF2-40B4-BE49-F238E27FC236}">
              <a16:creationId xmlns:a16="http://schemas.microsoft.com/office/drawing/2014/main" id="{00000000-0008-0000-0200-000005000000}"/>
            </a:ext>
          </a:extLst>
        </xdr:cNvPr>
        <xdr:cNvSpPr/>
      </xdr:nvSpPr>
      <xdr:spPr>
        <a:xfrm>
          <a:off x="3353856" y="10938932"/>
          <a:ext cx="210312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 Notes </a:t>
          </a:r>
        </a:p>
      </xdr:txBody>
    </xdr:sp>
    <xdr:clientData/>
  </xdr:twoCellAnchor>
  <xdr:twoCellAnchor>
    <xdr:from>
      <xdr:col>6</xdr:col>
      <xdr:colOff>133350</xdr:colOff>
      <xdr:row>11</xdr:row>
      <xdr:rowOff>38100</xdr:rowOff>
    </xdr:from>
    <xdr:to>
      <xdr:col>6</xdr:col>
      <xdr:colOff>2236470</xdr:colOff>
      <xdr:row>11</xdr:row>
      <xdr:rowOff>266700</xdr:rowOff>
    </xdr:to>
    <xdr:sp macro="[0]!opentextblock" textlink="">
      <xdr:nvSpPr>
        <xdr:cNvPr id="9" name="Rounded Rectangle 8">
          <a:extLst>
            <a:ext uri="{FF2B5EF4-FFF2-40B4-BE49-F238E27FC236}">
              <a16:creationId xmlns:a16="http://schemas.microsoft.com/office/drawing/2014/main" id="{00000000-0008-0000-0200-000009000000}"/>
            </a:ext>
          </a:extLst>
        </xdr:cNvPr>
        <xdr:cNvSpPr/>
      </xdr:nvSpPr>
      <xdr:spPr>
        <a:xfrm>
          <a:off x="3352800" y="2057400"/>
          <a:ext cx="210312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 Notes </a:t>
          </a:r>
        </a:p>
      </xdr:txBody>
    </xdr:sp>
    <xdr:clientData/>
  </xdr:twoCellAnchor>
  <xdr:twoCellAnchor>
    <xdr:from>
      <xdr:col>6</xdr:col>
      <xdr:colOff>136523</xdr:colOff>
      <xdr:row>38</xdr:row>
      <xdr:rowOff>80432</xdr:rowOff>
    </xdr:from>
    <xdr:to>
      <xdr:col>6</xdr:col>
      <xdr:colOff>2239643</xdr:colOff>
      <xdr:row>38</xdr:row>
      <xdr:rowOff>309032</xdr:rowOff>
    </xdr:to>
    <xdr:sp macro="[0]!opentextblock" textlink="">
      <xdr:nvSpPr>
        <xdr:cNvPr id="10" name="Rounded Rectangle 9">
          <a:extLst>
            <a:ext uri="{FF2B5EF4-FFF2-40B4-BE49-F238E27FC236}">
              <a16:creationId xmlns:a16="http://schemas.microsoft.com/office/drawing/2014/main" id="{00000000-0008-0000-0200-00000A000000}"/>
            </a:ext>
          </a:extLst>
        </xdr:cNvPr>
        <xdr:cNvSpPr/>
      </xdr:nvSpPr>
      <xdr:spPr>
        <a:xfrm>
          <a:off x="3353856" y="9012765"/>
          <a:ext cx="210312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 Notes </a:t>
          </a:r>
        </a:p>
      </xdr:txBody>
    </xdr:sp>
    <xdr:clientData/>
  </xdr:twoCellAnchor>
  <xdr:twoCellAnchor>
    <xdr:from>
      <xdr:col>7</xdr:col>
      <xdr:colOff>116420</xdr:colOff>
      <xdr:row>26</xdr:row>
      <xdr:rowOff>63498</xdr:rowOff>
    </xdr:from>
    <xdr:to>
      <xdr:col>7</xdr:col>
      <xdr:colOff>2276420</xdr:colOff>
      <xdr:row>26</xdr:row>
      <xdr:rowOff>315498</xdr:rowOff>
    </xdr:to>
    <xdr:sp macro="[0]!opentextblock" textlink="">
      <xdr:nvSpPr>
        <xdr:cNvPr id="20" name="Rectangle: Rounded Corners 19">
          <a:extLst>
            <a:ext uri="{FF2B5EF4-FFF2-40B4-BE49-F238E27FC236}">
              <a16:creationId xmlns:a16="http://schemas.microsoft.com/office/drawing/2014/main" id="{00000000-0008-0000-0200-000014000000}"/>
            </a:ext>
          </a:extLst>
        </xdr:cNvPr>
        <xdr:cNvSpPr/>
      </xdr:nvSpPr>
      <xdr:spPr>
        <a:xfrm>
          <a:off x="5715003" y="5228165"/>
          <a:ext cx="216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7</xdr:col>
      <xdr:colOff>116417</xdr:colOff>
      <xdr:row>27</xdr:row>
      <xdr:rowOff>63501</xdr:rowOff>
    </xdr:from>
    <xdr:to>
      <xdr:col>7</xdr:col>
      <xdr:colOff>2276417</xdr:colOff>
      <xdr:row>27</xdr:row>
      <xdr:rowOff>315501</xdr:rowOff>
    </xdr:to>
    <xdr:sp macro="[0]!opentextblock" textlink="">
      <xdr:nvSpPr>
        <xdr:cNvPr id="36" name="Rectangle: Rounded Corners 35">
          <a:extLst>
            <a:ext uri="{FF2B5EF4-FFF2-40B4-BE49-F238E27FC236}">
              <a16:creationId xmlns:a16="http://schemas.microsoft.com/office/drawing/2014/main" id="{00000000-0008-0000-0200-000024000000}"/>
            </a:ext>
          </a:extLst>
        </xdr:cNvPr>
        <xdr:cNvSpPr/>
      </xdr:nvSpPr>
      <xdr:spPr>
        <a:xfrm>
          <a:off x="5715000" y="5609168"/>
          <a:ext cx="216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7</xdr:col>
      <xdr:colOff>116423</xdr:colOff>
      <xdr:row>28</xdr:row>
      <xdr:rowOff>63501</xdr:rowOff>
    </xdr:from>
    <xdr:to>
      <xdr:col>7</xdr:col>
      <xdr:colOff>2276423</xdr:colOff>
      <xdr:row>28</xdr:row>
      <xdr:rowOff>315501</xdr:rowOff>
    </xdr:to>
    <xdr:sp macro="[0]!opentextblock" textlink="">
      <xdr:nvSpPr>
        <xdr:cNvPr id="37" name="Rectangle: Rounded Corners 36">
          <a:extLst>
            <a:ext uri="{FF2B5EF4-FFF2-40B4-BE49-F238E27FC236}">
              <a16:creationId xmlns:a16="http://schemas.microsoft.com/office/drawing/2014/main" id="{00000000-0008-0000-0200-000025000000}"/>
            </a:ext>
          </a:extLst>
        </xdr:cNvPr>
        <xdr:cNvSpPr/>
      </xdr:nvSpPr>
      <xdr:spPr>
        <a:xfrm>
          <a:off x="5715006" y="5990168"/>
          <a:ext cx="216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9</xdr:col>
      <xdr:colOff>126998</xdr:colOff>
      <xdr:row>26</xdr:row>
      <xdr:rowOff>74084</xdr:rowOff>
    </xdr:from>
    <xdr:to>
      <xdr:col>9</xdr:col>
      <xdr:colOff>1566998</xdr:colOff>
      <xdr:row>26</xdr:row>
      <xdr:rowOff>326084</xdr:rowOff>
    </xdr:to>
    <xdr:sp macro="[0]!opentextblock" textlink="">
      <xdr:nvSpPr>
        <xdr:cNvPr id="38" name="Rectangle: Rounded Corners 37">
          <a:extLst>
            <a:ext uri="{FF2B5EF4-FFF2-40B4-BE49-F238E27FC236}">
              <a16:creationId xmlns:a16="http://schemas.microsoft.com/office/drawing/2014/main" id="{00000000-0008-0000-0200-000026000000}"/>
            </a:ext>
          </a:extLst>
        </xdr:cNvPr>
        <xdr:cNvSpPr/>
      </xdr:nvSpPr>
      <xdr:spPr>
        <a:xfrm>
          <a:off x="9778998" y="5238751"/>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9</xdr:col>
      <xdr:colOff>127002</xdr:colOff>
      <xdr:row>27</xdr:row>
      <xdr:rowOff>74084</xdr:rowOff>
    </xdr:from>
    <xdr:to>
      <xdr:col>9</xdr:col>
      <xdr:colOff>1567002</xdr:colOff>
      <xdr:row>27</xdr:row>
      <xdr:rowOff>326084</xdr:rowOff>
    </xdr:to>
    <xdr:sp macro="[0]!opentextblock" textlink="">
      <xdr:nvSpPr>
        <xdr:cNvPr id="39" name="Rectangle: Rounded Corners 38">
          <a:extLst>
            <a:ext uri="{FF2B5EF4-FFF2-40B4-BE49-F238E27FC236}">
              <a16:creationId xmlns:a16="http://schemas.microsoft.com/office/drawing/2014/main" id="{00000000-0008-0000-0200-000027000000}"/>
            </a:ext>
          </a:extLst>
        </xdr:cNvPr>
        <xdr:cNvSpPr/>
      </xdr:nvSpPr>
      <xdr:spPr>
        <a:xfrm>
          <a:off x="9779002" y="5619751"/>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9</xdr:col>
      <xdr:colOff>127002</xdr:colOff>
      <xdr:row>28</xdr:row>
      <xdr:rowOff>74084</xdr:rowOff>
    </xdr:from>
    <xdr:to>
      <xdr:col>9</xdr:col>
      <xdr:colOff>1567002</xdr:colOff>
      <xdr:row>28</xdr:row>
      <xdr:rowOff>326084</xdr:rowOff>
    </xdr:to>
    <xdr:sp macro="[0]!opentextblock" textlink="">
      <xdr:nvSpPr>
        <xdr:cNvPr id="40" name="Rectangle: Rounded Corners 39">
          <a:extLst>
            <a:ext uri="{FF2B5EF4-FFF2-40B4-BE49-F238E27FC236}">
              <a16:creationId xmlns:a16="http://schemas.microsoft.com/office/drawing/2014/main" id="{00000000-0008-0000-0200-000028000000}"/>
            </a:ext>
          </a:extLst>
        </xdr:cNvPr>
        <xdr:cNvSpPr/>
      </xdr:nvSpPr>
      <xdr:spPr>
        <a:xfrm>
          <a:off x="9779002" y="6000751"/>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11</xdr:col>
      <xdr:colOff>137584</xdr:colOff>
      <xdr:row>26</xdr:row>
      <xdr:rowOff>74082</xdr:rowOff>
    </xdr:from>
    <xdr:to>
      <xdr:col>11</xdr:col>
      <xdr:colOff>1577584</xdr:colOff>
      <xdr:row>26</xdr:row>
      <xdr:rowOff>326082</xdr:rowOff>
    </xdr:to>
    <xdr:sp macro="[0]!opentextblock" textlink="">
      <xdr:nvSpPr>
        <xdr:cNvPr id="41" name="Rectangle: Rounded Corners 40" hidden="1">
          <a:extLst>
            <a:ext uri="{FF2B5EF4-FFF2-40B4-BE49-F238E27FC236}">
              <a16:creationId xmlns:a16="http://schemas.microsoft.com/office/drawing/2014/main" id="{00000000-0008-0000-0200-000029000000}"/>
            </a:ext>
          </a:extLst>
        </xdr:cNvPr>
        <xdr:cNvSpPr/>
      </xdr:nvSpPr>
      <xdr:spPr>
        <a:xfrm>
          <a:off x="13133917" y="5238749"/>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11</xdr:col>
      <xdr:colOff>127001</xdr:colOff>
      <xdr:row>27</xdr:row>
      <xdr:rowOff>63499</xdr:rowOff>
    </xdr:from>
    <xdr:to>
      <xdr:col>11</xdr:col>
      <xdr:colOff>1567001</xdr:colOff>
      <xdr:row>27</xdr:row>
      <xdr:rowOff>315499</xdr:rowOff>
    </xdr:to>
    <xdr:sp macro="[0]!opentextblock" textlink="">
      <xdr:nvSpPr>
        <xdr:cNvPr id="42" name="Rectangle: Rounded Corners 41" hidden="1">
          <a:extLst>
            <a:ext uri="{FF2B5EF4-FFF2-40B4-BE49-F238E27FC236}">
              <a16:creationId xmlns:a16="http://schemas.microsoft.com/office/drawing/2014/main" id="{00000000-0008-0000-0200-00002A000000}"/>
            </a:ext>
          </a:extLst>
        </xdr:cNvPr>
        <xdr:cNvSpPr/>
      </xdr:nvSpPr>
      <xdr:spPr>
        <a:xfrm>
          <a:off x="13123334" y="5609166"/>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11</xdr:col>
      <xdr:colOff>127001</xdr:colOff>
      <xdr:row>28</xdr:row>
      <xdr:rowOff>63500</xdr:rowOff>
    </xdr:from>
    <xdr:to>
      <xdr:col>11</xdr:col>
      <xdr:colOff>1567001</xdr:colOff>
      <xdr:row>28</xdr:row>
      <xdr:rowOff>315500</xdr:rowOff>
    </xdr:to>
    <xdr:sp macro="[0]!opentextblock" textlink="">
      <xdr:nvSpPr>
        <xdr:cNvPr id="43" name="Rectangle: Rounded Corners 42" hidden="1">
          <a:extLst>
            <a:ext uri="{FF2B5EF4-FFF2-40B4-BE49-F238E27FC236}">
              <a16:creationId xmlns:a16="http://schemas.microsoft.com/office/drawing/2014/main" id="{00000000-0008-0000-0200-00002B000000}"/>
            </a:ext>
          </a:extLst>
        </xdr:cNvPr>
        <xdr:cNvSpPr/>
      </xdr:nvSpPr>
      <xdr:spPr>
        <a:xfrm>
          <a:off x="13123334" y="5990167"/>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13</xdr:col>
      <xdr:colOff>126999</xdr:colOff>
      <xdr:row>26</xdr:row>
      <xdr:rowOff>63500</xdr:rowOff>
    </xdr:from>
    <xdr:to>
      <xdr:col>13</xdr:col>
      <xdr:colOff>1566999</xdr:colOff>
      <xdr:row>26</xdr:row>
      <xdr:rowOff>315500</xdr:rowOff>
    </xdr:to>
    <xdr:sp macro="[0]!opentextblock" textlink="">
      <xdr:nvSpPr>
        <xdr:cNvPr id="44" name="Rectangle: Rounded Corners 43" hidden="1">
          <a:extLst>
            <a:ext uri="{FF2B5EF4-FFF2-40B4-BE49-F238E27FC236}">
              <a16:creationId xmlns:a16="http://schemas.microsoft.com/office/drawing/2014/main" id="{00000000-0008-0000-0200-00002C000000}"/>
            </a:ext>
          </a:extLst>
        </xdr:cNvPr>
        <xdr:cNvSpPr/>
      </xdr:nvSpPr>
      <xdr:spPr>
        <a:xfrm>
          <a:off x="16467666" y="5228167"/>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13</xdr:col>
      <xdr:colOff>126996</xdr:colOff>
      <xdr:row>27</xdr:row>
      <xdr:rowOff>63501</xdr:rowOff>
    </xdr:from>
    <xdr:to>
      <xdr:col>13</xdr:col>
      <xdr:colOff>1566996</xdr:colOff>
      <xdr:row>27</xdr:row>
      <xdr:rowOff>315501</xdr:rowOff>
    </xdr:to>
    <xdr:sp macro="[0]!opentextblock" textlink="">
      <xdr:nvSpPr>
        <xdr:cNvPr id="45" name="Rectangle: Rounded Corners 44" hidden="1">
          <a:extLst>
            <a:ext uri="{FF2B5EF4-FFF2-40B4-BE49-F238E27FC236}">
              <a16:creationId xmlns:a16="http://schemas.microsoft.com/office/drawing/2014/main" id="{00000000-0008-0000-0200-00002D000000}"/>
            </a:ext>
          </a:extLst>
        </xdr:cNvPr>
        <xdr:cNvSpPr/>
      </xdr:nvSpPr>
      <xdr:spPr>
        <a:xfrm>
          <a:off x="16467663" y="5609168"/>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twoCellAnchor>
    <xdr:from>
      <xdr:col>13</xdr:col>
      <xdr:colOff>116417</xdr:colOff>
      <xdr:row>28</xdr:row>
      <xdr:rowOff>63500</xdr:rowOff>
    </xdr:from>
    <xdr:to>
      <xdr:col>13</xdr:col>
      <xdr:colOff>1556417</xdr:colOff>
      <xdr:row>28</xdr:row>
      <xdr:rowOff>315500</xdr:rowOff>
    </xdr:to>
    <xdr:sp macro="[0]!opentextblock" textlink="">
      <xdr:nvSpPr>
        <xdr:cNvPr id="46" name="Rectangle: Rounded Corners 45" hidden="1">
          <a:extLst>
            <a:ext uri="{FF2B5EF4-FFF2-40B4-BE49-F238E27FC236}">
              <a16:creationId xmlns:a16="http://schemas.microsoft.com/office/drawing/2014/main" id="{00000000-0008-0000-0200-00002E000000}"/>
            </a:ext>
          </a:extLst>
        </xdr:cNvPr>
        <xdr:cNvSpPr/>
      </xdr:nvSpPr>
      <xdr:spPr>
        <a:xfrm>
          <a:off x="16457084" y="5990167"/>
          <a:ext cx="144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a:t>
          </a:r>
          <a:r>
            <a:rPr lang="en-IN" sz="1100" baseline="0"/>
            <a:t> Notes</a:t>
          </a:r>
          <a:endParaRPr lang="en-IN" sz="1100"/>
        </a:p>
      </xdr:txBody>
    </xdr:sp>
    <xdr:clientData/>
  </xdr:twoCellAnchor>
  <xdr:twoCellAnchor>
    <xdr:from>
      <xdr:col>6</xdr:col>
      <xdr:colOff>1277471</xdr:colOff>
      <xdr:row>100</xdr:row>
      <xdr:rowOff>67235</xdr:rowOff>
    </xdr:from>
    <xdr:to>
      <xdr:col>7</xdr:col>
      <xdr:colOff>1155018</xdr:colOff>
      <xdr:row>100</xdr:row>
      <xdr:rowOff>344435</xdr:rowOff>
    </xdr:to>
    <xdr:sp macro="[0]!opentextblock" textlink="">
      <xdr:nvSpPr>
        <xdr:cNvPr id="6" name="Rectangle: Rounded Corners 5">
          <a:extLst>
            <a:ext uri="{FF2B5EF4-FFF2-40B4-BE49-F238E27FC236}">
              <a16:creationId xmlns:a16="http://schemas.microsoft.com/office/drawing/2014/main" id="{00000000-0008-0000-0200-000006000000}"/>
            </a:ext>
          </a:extLst>
        </xdr:cNvPr>
        <xdr:cNvSpPr/>
      </xdr:nvSpPr>
      <xdr:spPr>
        <a:xfrm>
          <a:off x="4493559" y="26826882"/>
          <a:ext cx="2264400" cy="277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100"/>
            <a:t>Add Notes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5</xdr:row>
      <xdr:rowOff>76200</xdr:rowOff>
    </xdr:from>
    <xdr:to>
      <xdr:col>6</xdr:col>
      <xdr:colOff>891159</xdr:colOff>
      <xdr:row>5</xdr:row>
      <xdr:rowOff>304800</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1543050" y="1028700"/>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962025</xdr:colOff>
      <xdr:row>5</xdr:row>
      <xdr:rowOff>77885</xdr:rowOff>
    </xdr:from>
    <xdr:to>
      <xdr:col>6</xdr:col>
      <xdr:colOff>1748409</xdr:colOff>
      <xdr:row>5</xdr:row>
      <xdr:rowOff>306485</xdr:rowOff>
    </xdr:to>
    <xdr:sp macro="[0]!'ValidateShareCapital 1'" textlink="">
      <xdr:nvSpPr>
        <xdr:cNvPr id="3" name="Rounded Rectangle 2">
          <a:extLst>
            <a:ext uri="{FF2B5EF4-FFF2-40B4-BE49-F238E27FC236}">
              <a16:creationId xmlns:a16="http://schemas.microsoft.com/office/drawing/2014/main" id="{00000000-0008-0000-0300-000003000000}"/>
            </a:ext>
          </a:extLst>
        </xdr:cNvPr>
        <xdr:cNvSpPr/>
      </xdr:nvSpPr>
      <xdr:spPr>
        <a:xfrm>
          <a:off x="2400300" y="1030385"/>
          <a:ext cx="786384"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219075</xdr:colOff>
      <xdr:row>9</xdr:row>
      <xdr:rowOff>47625</xdr:rowOff>
    </xdr:from>
    <xdr:to>
      <xdr:col>6</xdr:col>
      <xdr:colOff>876300</xdr:colOff>
      <xdr:row>9</xdr:row>
      <xdr:rowOff>247650</xdr:rowOff>
    </xdr:to>
    <xdr:sp macro="[0]!Add_Rows" textlink="">
      <xdr:nvSpPr>
        <xdr:cNvPr id="4" name="Rounded Rectangle 3">
          <a:extLst>
            <a:ext uri="{FF2B5EF4-FFF2-40B4-BE49-F238E27FC236}">
              <a16:creationId xmlns:a16="http://schemas.microsoft.com/office/drawing/2014/main" id="{00000000-0008-0000-0300-000004000000}"/>
            </a:ext>
          </a:extLst>
        </xdr:cNvPr>
        <xdr:cNvSpPr/>
      </xdr:nvSpPr>
      <xdr:spPr>
        <a:xfrm>
          <a:off x="933450" y="2457450"/>
          <a:ext cx="657225" cy="200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1000126</xdr:colOff>
      <xdr:row>9</xdr:row>
      <xdr:rowOff>47625</xdr:rowOff>
    </xdr:from>
    <xdr:to>
      <xdr:col>6</xdr:col>
      <xdr:colOff>1647826</xdr:colOff>
      <xdr:row>9</xdr:row>
      <xdr:rowOff>247650</xdr:rowOff>
    </xdr:to>
    <xdr:sp macro="[0]!'Del_Form 1'" textlink="">
      <xdr:nvSpPr>
        <xdr:cNvPr id="5" name="Rounded Rectangle 4">
          <a:extLst>
            <a:ext uri="{FF2B5EF4-FFF2-40B4-BE49-F238E27FC236}">
              <a16:creationId xmlns:a16="http://schemas.microsoft.com/office/drawing/2014/main" id="{00000000-0008-0000-0300-000005000000}"/>
            </a:ext>
          </a:extLst>
        </xdr:cNvPr>
        <xdr:cNvSpPr/>
      </xdr:nvSpPr>
      <xdr:spPr>
        <a:xfrm>
          <a:off x="1714501" y="2457450"/>
          <a:ext cx="647700" cy="200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Delete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55"/>
  <sheetViews>
    <sheetView showGridLines="0" topLeftCell="A10" zoomScaleNormal="100" workbookViewId="0">
      <selection activeCell="E6" sqref="E6:I6"/>
    </sheetView>
  </sheetViews>
  <sheetFormatPr defaultColWidth="0" defaultRowHeight="0" customHeight="1" zeroHeight="1"/>
  <cols>
    <col min="1" max="1" width="2.7109375" customWidth="1"/>
    <col min="2" max="2" width="3" customWidth="1"/>
    <col min="3" max="3" width="3.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8.42578125" customWidth="1"/>
    <col min="12" max="12" width="4" customWidth="1"/>
    <col min="13" max="16384" width="9.140625" hidden="1"/>
  </cols>
  <sheetData>
    <row r="1" spans="4:10" ht="15"/>
    <row r="2" spans="4:10" ht="15"/>
    <row r="3" spans="4:10" ht="15"/>
    <row r="4" spans="4:10" ht="15"/>
    <row r="5" spans="4:10" ht="15"/>
    <row r="6" spans="4:10" ht="20.100000000000001" customHeight="1">
      <c r="E6" s="199" t="s">
        <v>239</v>
      </c>
      <c r="F6" s="200"/>
      <c r="G6" s="200"/>
      <c r="H6" s="200"/>
      <c r="I6" s="201"/>
    </row>
    <row r="7" spans="4:10" ht="15">
      <c r="E7" s="39" t="s">
        <v>238</v>
      </c>
      <c r="F7" s="202" t="s">
        <v>237</v>
      </c>
      <c r="G7" s="203"/>
      <c r="H7" s="203"/>
      <c r="I7" s="204"/>
    </row>
    <row r="8" spans="4:10" ht="15">
      <c r="E8" s="38" t="s">
        <v>236</v>
      </c>
      <c r="F8" s="205" t="s">
        <v>235</v>
      </c>
      <c r="G8" s="205"/>
      <c r="H8" s="205"/>
      <c r="I8" s="206"/>
    </row>
    <row r="9" spans="4:10" ht="15">
      <c r="E9" s="38" t="s">
        <v>234</v>
      </c>
      <c r="F9" s="205" t="s">
        <v>233</v>
      </c>
      <c r="G9" s="205"/>
      <c r="H9" s="205"/>
      <c r="I9" s="206"/>
    </row>
    <row r="10" spans="4:10" ht="15">
      <c r="E10" s="55" t="s">
        <v>504</v>
      </c>
      <c r="F10" s="221" t="s">
        <v>232</v>
      </c>
      <c r="G10" s="222"/>
      <c r="H10" s="222"/>
      <c r="I10" s="223"/>
    </row>
    <row r="11" spans="4:10" ht="15">
      <c r="E11" s="37" t="s">
        <v>505</v>
      </c>
      <c r="F11" s="207" t="s">
        <v>395</v>
      </c>
      <c r="G11" s="207"/>
      <c r="H11" s="207"/>
      <c r="I11" s="208"/>
    </row>
    <row r="12" spans="4:10" ht="15">
      <c r="I12" s="28"/>
    </row>
    <row r="13" spans="4:10" ht="15">
      <c r="I13" s="28"/>
    </row>
    <row r="14" spans="4:10" ht="20.100000000000001" customHeight="1">
      <c r="D14" s="209" t="s">
        <v>231</v>
      </c>
      <c r="E14" s="210"/>
      <c r="F14" s="210"/>
      <c r="G14" s="210"/>
      <c r="H14" s="210"/>
      <c r="I14" s="210"/>
      <c r="J14" s="211"/>
    </row>
    <row r="15" spans="4:10" ht="30" customHeight="1">
      <c r="D15" s="212" t="s">
        <v>230</v>
      </c>
      <c r="E15" s="212"/>
      <c r="F15" s="212"/>
      <c r="G15" s="212"/>
      <c r="H15" s="212"/>
      <c r="I15" s="212"/>
      <c r="J15" s="212"/>
    </row>
    <row r="16" spans="4:10" ht="30" customHeight="1">
      <c r="D16" s="213" t="s">
        <v>456</v>
      </c>
      <c r="E16" s="213"/>
      <c r="F16" s="213"/>
      <c r="G16" s="213"/>
      <c r="H16" s="213"/>
      <c r="I16" s="213"/>
      <c r="J16" s="213"/>
    </row>
    <row r="17" spans="4:10" ht="15">
      <c r="D17" s="35"/>
      <c r="E17" s="35"/>
      <c r="F17" s="35"/>
      <c r="G17" s="35"/>
      <c r="H17" s="35"/>
      <c r="I17" s="36"/>
      <c r="J17" s="35"/>
    </row>
    <row r="18" spans="4:10" ht="15">
      <c r="I18" s="28"/>
    </row>
    <row r="19" spans="4:10" ht="20.100000000000001" customHeight="1">
      <c r="D19" s="214" t="s">
        <v>229</v>
      </c>
      <c r="E19" s="214"/>
      <c r="F19" s="214"/>
      <c r="G19" s="214"/>
      <c r="H19" s="214"/>
      <c r="I19" s="214"/>
      <c r="J19" s="214"/>
    </row>
    <row r="20" spans="4:10" ht="15">
      <c r="D20" s="215" t="s">
        <v>228</v>
      </c>
      <c r="E20" s="216"/>
      <c r="F20" s="216"/>
      <c r="G20" s="216"/>
      <c r="H20" s="216"/>
      <c r="I20" s="216"/>
      <c r="J20" s="217"/>
    </row>
    <row r="21" spans="4:10" ht="15">
      <c r="D21" s="218" t="s">
        <v>227</v>
      </c>
      <c r="E21" s="219"/>
      <c r="F21" s="219"/>
      <c r="G21" s="219"/>
      <c r="H21" s="219"/>
      <c r="I21" s="219"/>
      <c r="J21" s="220"/>
    </row>
    <row r="22" spans="4:10" ht="15">
      <c r="D22" s="196" t="s">
        <v>226</v>
      </c>
      <c r="E22" s="197"/>
      <c r="F22" s="197"/>
      <c r="G22" s="197"/>
      <c r="H22" s="197"/>
      <c r="I22" s="197"/>
      <c r="J22" s="198"/>
    </row>
    <row r="23" spans="4:10" ht="15">
      <c r="D23" s="196" t="s">
        <v>225</v>
      </c>
      <c r="E23" s="197"/>
      <c r="F23" s="197"/>
      <c r="G23" s="197"/>
      <c r="H23" s="197"/>
      <c r="I23" s="197"/>
      <c r="J23" s="198"/>
    </row>
    <row r="24" spans="4:10" ht="34.5" customHeight="1">
      <c r="D24" s="227" t="s">
        <v>224</v>
      </c>
      <c r="E24" s="228"/>
      <c r="F24" s="228"/>
      <c r="G24" s="228"/>
      <c r="H24" s="228"/>
      <c r="I24" s="228"/>
      <c r="J24" s="229"/>
    </row>
    <row r="25" spans="4:10" ht="39.950000000000003" customHeight="1">
      <c r="D25" s="245" t="s">
        <v>457</v>
      </c>
      <c r="E25" s="246"/>
      <c r="F25" s="246"/>
      <c r="G25" s="246"/>
      <c r="H25" s="246"/>
      <c r="I25" s="246"/>
      <c r="J25" s="247"/>
    </row>
    <row r="26" spans="4:10" ht="15">
      <c r="I26" s="28"/>
    </row>
    <row r="27" spans="4:10" ht="15">
      <c r="I27" s="28"/>
    </row>
    <row r="28" spans="4:10" ht="20.100000000000001" customHeight="1">
      <c r="D28" s="230" t="s">
        <v>223</v>
      </c>
      <c r="E28" s="231"/>
      <c r="F28" s="231"/>
      <c r="G28" s="231"/>
      <c r="H28" s="231"/>
      <c r="I28" s="231"/>
      <c r="J28" s="232"/>
    </row>
    <row r="29" spans="4:10" ht="15">
      <c r="D29" s="34">
        <v>1</v>
      </c>
      <c r="E29" s="233" t="s">
        <v>222</v>
      </c>
      <c r="F29" s="233"/>
      <c r="G29" s="233"/>
      <c r="H29" s="233"/>
      <c r="I29" s="234"/>
      <c r="J29" s="33" t="s">
        <v>221</v>
      </c>
    </row>
    <row r="30" spans="4:10" ht="15">
      <c r="D30" s="32">
        <v>2</v>
      </c>
      <c r="E30" s="235" t="s">
        <v>220</v>
      </c>
      <c r="F30" s="235"/>
      <c r="G30" s="235"/>
      <c r="H30" s="235"/>
      <c r="I30" s="236"/>
      <c r="J30" s="31" t="s">
        <v>220</v>
      </c>
    </row>
    <row r="31" spans="4:10" ht="15">
      <c r="D31" s="30">
        <v>3</v>
      </c>
      <c r="E31" s="237" t="s">
        <v>219</v>
      </c>
      <c r="F31" s="237"/>
      <c r="G31" s="237"/>
      <c r="H31" s="237"/>
      <c r="I31" s="238"/>
      <c r="J31" s="29" t="s">
        <v>219</v>
      </c>
    </row>
    <row r="32" spans="4:10" ht="15">
      <c r="D32" s="56"/>
      <c r="E32" s="57"/>
      <c r="F32" s="57"/>
      <c r="G32" s="57"/>
      <c r="H32" s="57"/>
      <c r="I32" s="57"/>
      <c r="J32" s="36"/>
    </row>
    <row r="33" spans="4:10" ht="15">
      <c r="I33" s="28"/>
    </row>
    <row r="34" spans="4:10" ht="20.100000000000001" customHeight="1">
      <c r="D34" s="239" t="s">
        <v>506</v>
      </c>
      <c r="E34" s="240"/>
      <c r="F34" s="240"/>
      <c r="G34" s="240"/>
      <c r="H34" s="240"/>
      <c r="I34" s="240"/>
      <c r="J34" s="241"/>
    </row>
    <row r="35" spans="4:10" ht="45" customHeight="1">
      <c r="D35" s="242" t="s">
        <v>218</v>
      </c>
      <c r="E35" s="243"/>
      <c r="F35" s="243"/>
      <c r="G35" s="243"/>
      <c r="H35" s="243"/>
      <c r="I35" s="243"/>
      <c r="J35" s="244"/>
    </row>
    <row r="36" spans="4:10" ht="46.5" customHeight="1">
      <c r="D36" s="224" t="s">
        <v>217</v>
      </c>
      <c r="E36" s="225"/>
      <c r="F36" s="225"/>
      <c r="G36" s="225"/>
      <c r="H36" s="225"/>
      <c r="I36" s="225"/>
      <c r="J36" s="226"/>
    </row>
    <row r="37" spans="4:10" ht="63.75" customHeight="1">
      <c r="D37" s="224" t="s">
        <v>216</v>
      </c>
      <c r="E37" s="225"/>
      <c r="F37" s="225"/>
      <c r="G37" s="225"/>
      <c r="H37" s="225"/>
      <c r="I37" s="225"/>
      <c r="J37" s="226"/>
    </row>
    <row r="38" spans="4:10" ht="16.5" customHeight="1">
      <c r="D38" s="249" t="s">
        <v>215</v>
      </c>
      <c r="E38" s="250"/>
      <c r="F38" s="250"/>
      <c r="G38" s="250"/>
      <c r="H38" s="250"/>
      <c r="I38" s="250"/>
      <c r="J38" s="251"/>
    </row>
    <row r="39" spans="4:10" ht="46.5" customHeight="1">
      <c r="D39" s="252" t="s">
        <v>214</v>
      </c>
      <c r="E39" s="253"/>
      <c r="F39" s="253"/>
      <c r="G39" s="253"/>
      <c r="H39" s="253"/>
      <c r="I39" s="253"/>
      <c r="J39" s="254"/>
    </row>
    <row r="40" spans="4:10" ht="69.75" customHeight="1">
      <c r="D40" s="249" t="s">
        <v>213</v>
      </c>
      <c r="E40" s="250"/>
      <c r="F40" s="250"/>
      <c r="G40" s="250"/>
      <c r="H40" s="250"/>
      <c r="I40" s="250"/>
      <c r="J40" s="251"/>
    </row>
    <row r="41" spans="4:10" ht="45" customHeight="1">
      <c r="D41" s="255" t="s">
        <v>212</v>
      </c>
      <c r="E41" s="256"/>
      <c r="F41" s="256"/>
      <c r="G41" s="256"/>
      <c r="H41" s="256"/>
      <c r="I41" s="256"/>
      <c r="J41" s="257"/>
    </row>
    <row r="42" spans="4:10" ht="15">
      <c r="I42" s="28"/>
    </row>
    <row r="43" spans="4:10" ht="15">
      <c r="I43" s="28"/>
    </row>
    <row r="44" spans="4:10" ht="20.100000000000001" customHeight="1">
      <c r="D44" s="230" t="s">
        <v>507</v>
      </c>
      <c r="E44" s="231"/>
      <c r="F44" s="231"/>
      <c r="G44" s="231"/>
      <c r="H44" s="231"/>
      <c r="I44" s="231"/>
      <c r="J44" s="232"/>
    </row>
    <row r="45" spans="4:10" ht="15">
      <c r="D45" s="258" t="s">
        <v>211</v>
      </c>
      <c r="E45" s="258"/>
      <c r="F45" s="258"/>
      <c r="G45" s="258"/>
      <c r="H45" s="258"/>
      <c r="I45" s="258"/>
      <c r="J45" s="258"/>
    </row>
    <row r="46" spans="4:10" ht="15">
      <c r="D46" s="259" t="s">
        <v>210</v>
      </c>
      <c r="E46" s="259"/>
      <c r="F46" s="259"/>
      <c r="G46" s="259"/>
      <c r="H46" s="259"/>
      <c r="I46" s="259"/>
      <c r="J46" s="259"/>
    </row>
    <row r="47" spans="4:10" ht="15">
      <c r="D47" s="259" t="s">
        <v>209</v>
      </c>
      <c r="E47" s="259"/>
      <c r="F47" s="259"/>
      <c r="G47" s="259"/>
      <c r="H47" s="259"/>
      <c r="I47" s="259"/>
      <c r="J47" s="259"/>
    </row>
    <row r="48" spans="4:10" ht="28.5" customHeight="1">
      <c r="D48" s="259" t="s">
        <v>208</v>
      </c>
      <c r="E48" s="259"/>
      <c r="F48" s="259"/>
      <c r="G48" s="259"/>
      <c r="H48" s="259"/>
      <c r="I48" s="259"/>
      <c r="J48" s="259"/>
    </row>
    <row r="49" spans="4:10" ht="29.25" customHeight="1">
      <c r="D49" s="259" t="s">
        <v>207</v>
      </c>
      <c r="E49" s="259"/>
      <c r="F49" s="259"/>
      <c r="G49" s="259"/>
      <c r="H49" s="259"/>
      <c r="I49" s="259"/>
      <c r="J49" s="259"/>
    </row>
    <row r="50" spans="4:10" ht="15">
      <c r="D50" s="260" t="s">
        <v>206</v>
      </c>
      <c r="E50" s="260"/>
      <c r="F50" s="260"/>
      <c r="G50" s="260"/>
      <c r="H50" s="260"/>
      <c r="I50" s="260"/>
      <c r="J50" s="260"/>
    </row>
    <row r="51" spans="4:10" ht="15">
      <c r="D51" s="248" t="s">
        <v>205</v>
      </c>
      <c r="E51" s="248"/>
      <c r="F51" s="248"/>
      <c r="G51" s="248"/>
      <c r="H51" s="248"/>
      <c r="I51" s="248"/>
      <c r="J51" s="248"/>
    </row>
    <row r="52" spans="4:10" ht="15"/>
    <row r="53" spans="4:10" ht="15" hidden="1"/>
    <row r="54" spans="4:10" ht="15" hidden="1" customHeight="1"/>
    <row r="55" spans="4:10" ht="15" hidden="1" customHeight="1"/>
  </sheetData>
  <sheetProtection algorithmName="SHA-512" hashValue="iDrOZKp35iufbZVPAYwlxqvkcq6U+ak1fCe4uGTaQ7P+IPWedpw4rgEDBrf/OgaFTO1T9jJZBmCJcHgbO/Y14Q==" saltValue="F4uWeBl+TU3Tnbv0jVLc5Q==" spinCount="100000" sheet="1" objects="1" scenarios="1"/>
  <mergeCells count="36">
    <mergeCell ref="D51:J51"/>
    <mergeCell ref="D38:J38"/>
    <mergeCell ref="D39:J39"/>
    <mergeCell ref="D40:J40"/>
    <mergeCell ref="D41:J41"/>
    <mergeCell ref="D44:J44"/>
    <mergeCell ref="D45:J45"/>
    <mergeCell ref="D46:J46"/>
    <mergeCell ref="D47:J47"/>
    <mergeCell ref="D48:J48"/>
    <mergeCell ref="D49:J49"/>
    <mergeCell ref="D50:J50"/>
    <mergeCell ref="D37:J37"/>
    <mergeCell ref="D23:J23"/>
    <mergeCell ref="D24:J24"/>
    <mergeCell ref="D28:J28"/>
    <mergeCell ref="E29:I29"/>
    <mergeCell ref="E30:I30"/>
    <mergeCell ref="E31:I31"/>
    <mergeCell ref="D34:J34"/>
    <mergeCell ref="D36:J36"/>
    <mergeCell ref="D35:J35"/>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s>
  <hyperlinks>
    <hyperlink ref="J29" location="'General Info'!F8" display="General Info" xr:uid="{00000000-0004-0000-0000-000000000000}"/>
    <hyperlink ref="J30" location="RecoFormat!F7" tooltip="RecoFormat" display="RecoFormat" xr:uid="{00000000-0004-0000-0000-000001000000}"/>
    <hyperlink ref="J31" location="Sharecapital!F7" tooltip="Sharecapital" display="Sharecapital" xr:uid="{00000000-0004-0000-0000-000002000000}"/>
    <hyperlink ref="F7:I7" location="Index!D14" display="Overview" xr:uid="{00000000-0004-0000-0000-000003000000}"/>
    <hyperlink ref="F8:I8" location="Index!D19" display="Before you begin" xr:uid="{00000000-0004-0000-0000-000004000000}"/>
    <hyperlink ref="F9:I9" location="Index!D28" display="Index" xr:uid="{00000000-0004-0000-0000-000005000000}"/>
    <hyperlink ref="F11:I11" location="Index!D44" display="Fill up the data in excel utility" xr:uid="{00000000-0004-0000-0000-000006000000}"/>
    <hyperlink ref="F10:I10" location="Index!D34" display="Steps for Filing - Reconciliation Of Share Capital Audit" xr:uid="{00000000-0004-0000-0000-000007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D1:T68"/>
  <sheetViews>
    <sheetView showGridLines="0" zoomScaleNormal="100" workbookViewId="0">
      <pane xSplit="5" ySplit="8" topLeftCell="F9" activePane="bottomRight" state="frozen"/>
      <selection activeCell="E7" sqref="E7"/>
      <selection pane="topRight" activeCell="F7" sqref="F7"/>
      <selection pane="bottomLeft" activeCell="E9" sqref="E9"/>
      <selection pane="bottomRight" activeCell="G9" sqref="G9:I9"/>
    </sheetView>
  </sheetViews>
  <sheetFormatPr defaultColWidth="0" defaultRowHeight="15" zeroHeight="1"/>
  <cols>
    <col min="1" max="3" width="2.7109375" hidden="1" customWidth="1"/>
    <col min="4" max="5" width="2.7109375" customWidth="1"/>
    <col min="6" max="6" width="33.42578125" customWidth="1"/>
    <col min="7" max="7" width="15.42578125" customWidth="1"/>
    <col min="8" max="8" width="15.7109375" customWidth="1"/>
    <col min="9" max="9" width="23.140625" style="40" customWidth="1"/>
    <col min="10" max="10" width="2.7109375" customWidth="1"/>
    <col min="11" max="16384" width="2.7109375" hidden="1"/>
  </cols>
  <sheetData>
    <row r="1" spans="6:20" hidden="1">
      <c r="S1" t="s">
        <v>37</v>
      </c>
      <c r="T1" t="s">
        <v>38</v>
      </c>
    </row>
    <row r="7" spans="6:20" ht="35.1" customHeight="1"/>
    <row r="8" spans="6:20" ht="30" customHeight="1">
      <c r="F8" s="263" t="s">
        <v>0</v>
      </c>
      <c r="G8" s="263"/>
      <c r="H8" s="263"/>
      <c r="I8" s="263"/>
    </row>
    <row r="9" spans="6:20" ht="18" customHeight="1">
      <c r="F9" s="1" t="s">
        <v>474</v>
      </c>
      <c r="G9" s="261" t="s">
        <v>538</v>
      </c>
      <c r="H9" s="262"/>
      <c r="I9" s="262"/>
    </row>
    <row r="10" spans="6:20" ht="18" customHeight="1">
      <c r="F10" s="2" t="s">
        <v>453</v>
      </c>
      <c r="G10" s="264" t="s">
        <v>539</v>
      </c>
      <c r="H10" s="265"/>
      <c r="I10" s="266"/>
    </row>
    <row r="11" spans="6:20" ht="18" customHeight="1">
      <c r="F11" s="2" t="s">
        <v>477</v>
      </c>
      <c r="G11" s="264" t="s">
        <v>540</v>
      </c>
      <c r="H11" s="265"/>
      <c r="I11" s="266"/>
    </row>
    <row r="12" spans="6:20" ht="18" customHeight="1">
      <c r="F12" s="2" t="s">
        <v>478</v>
      </c>
      <c r="G12" s="264" t="s">
        <v>541</v>
      </c>
      <c r="H12" s="265"/>
      <c r="I12" s="266"/>
    </row>
    <row r="13" spans="6:20" ht="18" customHeight="1">
      <c r="F13" s="61" t="s">
        <v>436</v>
      </c>
      <c r="G13" s="264" t="s">
        <v>37</v>
      </c>
      <c r="H13" s="278"/>
      <c r="I13" s="279"/>
    </row>
    <row r="14" spans="6:20" ht="18" customHeight="1">
      <c r="F14" s="61" t="s">
        <v>448</v>
      </c>
      <c r="G14" s="264" t="s">
        <v>542</v>
      </c>
      <c r="H14" s="265"/>
      <c r="I14" s="266"/>
    </row>
    <row r="15" spans="6:20" ht="18" customHeight="1">
      <c r="F15" s="3" t="s">
        <v>18</v>
      </c>
      <c r="G15" s="270" t="s">
        <v>543</v>
      </c>
      <c r="H15" s="271"/>
      <c r="I15" s="271"/>
    </row>
    <row r="16" spans="6:20" ht="24.95" customHeight="1">
      <c r="F16" s="269" t="s">
        <v>2</v>
      </c>
      <c r="G16" s="269"/>
      <c r="H16" s="269"/>
      <c r="I16" s="269"/>
    </row>
    <row r="17" spans="6:20" ht="45" customHeight="1">
      <c r="F17" s="1" t="s">
        <v>21</v>
      </c>
      <c r="G17" s="261" t="s">
        <v>544</v>
      </c>
      <c r="H17" s="262"/>
      <c r="I17" s="262"/>
    </row>
    <row r="18" spans="6:20" ht="18" customHeight="1">
      <c r="F18" s="2" t="s">
        <v>22</v>
      </c>
      <c r="G18" s="272" t="s">
        <v>545</v>
      </c>
      <c r="H18" s="273"/>
      <c r="I18" s="273"/>
    </row>
    <row r="19" spans="6:20" ht="18" customHeight="1">
      <c r="F19" s="2" t="s">
        <v>23</v>
      </c>
      <c r="G19" s="272" t="s">
        <v>546</v>
      </c>
      <c r="H19" s="273"/>
      <c r="I19" s="273"/>
    </row>
    <row r="20" spans="6:20" ht="18" customHeight="1">
      <c r="F20" s="2" t="s">
        <v>391</v>
      </c>
      <c r="G20" s="274" t="s">
        <v>546</v>
      </c>
      <c r="H20" s="275"/>
      <c r="I20" s="275"/>
    </row>
    <row r="21" spans="6:20" ht="18" customHeight="1">
      <c r="F21" s="2" t="s">
        <v>24</v>
      </c>
      <c r="G21" s="276" t="s">
        <v>547</v>
      </c>
      <c r="H21" s="277"/>
      <c r="I21" s="277"/>
    </row>
    <row r="22" spans="6:20" ht="18" customHeight="1">
      <c r="F22" s="267" t="s">
        <v>25</v>
      </c>
      <c r="G22" s="50" t="s">
        <v>240</v>
      </c>
      <c r="H22" s="41" t="s">
        <v>27</v>
      </c>
      <c r="I22" s="51" t="s">
        <v>26</v>
      </c>
    </row>
    <row r="23" spans="6:20" ht="18" customHeight="1">
      <c r="F23" s="268"/>
      <c r="G23" s="103" t="s">
        <v>548</v>
      </c>
      <c r="H23" s="42" t="s">
        <v>549</v>
      </c>
      <c r="I23" s="52">
        <v>9444860882</v>
      </c>
      <c r="R23" t="s">
        <v>242</v>
      </c>
      <c r="S23" t="s">
        <v>244</v>
      </c>
      <c r="T23" t="s">
        <v>30</v>
      </c>
    </row>
    <row r="24" spans="6:20" ht="18" customHeight="1">
      <c r="F24" s="2" t="s">
        <v>7</v>
      </c>
      <c r="G24" s="125"/>
      <c r="H24" s="42"/>
      <c r="I24" s="52"/>
      <c r="R24" t="s">
        <v>243</v>
      </c>
      <c r="S24" t="s">
        <v>31</v>
      </c>
      <c r="T24" t="s">
        <v>32</v>
      </c>
    </row>
    <row r="25" spans="6:20" ht="18" customHeight="1">
      <c r="F25" s="2" t="s">
        <v>195</v>
      </c>
      <c r="G25" s="289" t="s">
        <v>386</v>
      </c>
      <c r="H25" s="290"/>
      <c r="I25" s="291"/>
    </row>
    <row r="26" spans="6:20" ht="18" customHeight="1">
      <c r="F26" s="2" t="s">
        <v>493</v>
      </c>
      <c r="G26" s="287" t="s">
        <v>550</v>
      </c>
      <c r="H26" s="287"/>
      <c r="I26" s="287"/>
    </row>
    <row r="27" spans="6:20" ht="18" customHeight="1">
      <c r="F27" s="3" t="s">
        <v>490</v>
      </c>
      <c r="G27" s="292" t="s">
        <v>551</v>
      </c>
      <c r="H27" s="292"/>
      <c r="I27" s="292"/>
    </row>
    <row r="28" spans="6:20" ht="24.95" customHeight="1">
      <c r="F28" s="269" t="s">
        <v>8</v>
      </c>
      <c r="G28" s="269"/>
      <c r="H28" s="269"/>
      <c r="I28" s="269"/>
    </row>
    <row r="29" spans="6:20" ht="18" customHeight="1">
      <c r="F29" s="1" t="s">
        <v>9</v>
      </c>
      <c r="G29" s="293" t="s">
        <v>37</v>
      </c>
      <c r="H29" s="293"/>
      <c r="I29" s="293"/>
    </row>
    <row r="30" spans="6:20" ht="45" customHeight="1">
      <c r="F30" s="2" t="s">
        <v>494</v>
      </c>
      <c r="G30" s="280" t="s">
        <v>544</v>
      </c>
      <c r="H30" s="280"/>
      <c r="I30" s="280"/>
    </row>
    <row r="31" spans="6:20" ht="18" customHeight="1">
      <c r="F31" s="2" t="s">
        <v>10</v>
      </c>
      <c r="G31" s="280" t="s">
        <v>545</v>
      </c>
      <c r="H31" s="280"/>
      <c r="I31" s="280"/>
    </row>
    <row r="32" spans="6:20" ht="18" customHeight="1">
      <c r="F32" s="2" t="s">
        <v>11</v>
      </c>
      <c r="G32" s="280" t="s">
        <v>546</v>
      </c>
      <c r="H32" s="280"/>
      <c r="I32" s="280"/>
    </row>
    <row r="33" spans="6:20" ht="18" customHeight="1">
      <c r="F33" s="2" t="s">
        <v>12</v>
      </c>
      <c r="G33" s="280" t="s">
        <v>546</v>
      </c>
      <c r="H33" s="280"/>
      <c r="I33" s="280"/>
    </row>
    <row r="34" spans="6:20" ht="18" customHeight="1">
      <c r="F34" s="2" t="s">
        <v>13</v>
      </c>
      <c r="G34" s="286" t="s">
        <v>547</v>
      </c>
      <c r="H34" s="286"/>
      <c r="I34" s="286"/>
    </row>
    <row r="35" spans="6:20" ht="18" customHeight="1">
      <c r="F35" s="284" t="s">
        <v>14</v>
      </c>
      <c r="G35" s="46" t="s">
        <v>241</v>
      </c>
      <c r="H35" s="43" t="s">
        <v>20</v>
      </c>
      <c r="I35" s="48" t="s">
        <v>19</v>
      </c>
    </row>
    <row r="36" spans="6:20" ht="18" customHeight="1">
      <c r="F36" s="285"/>
      <c r="G36" s="47" t="s">
        <v>548</v>
      </c>
      <c r="H36" s="44" t="s">
        <v>549</v>
      </c>
      <c r="I36" s="49">
        <v>9444860882</v>
      </c>
      <c r="R36" t="s">
        <v>245</v>
      </c>
      <c r="S36" t="s">
        <v>33</v>
      </c>
      <c r="T36" t="s">
        <v>34</v>
      </c>
    </row>
    <row r="37" spans="6:20" ht="18" customHeight="1">
      <c r="F37" s="2" t="s">
        <v>15</v>
      </c>
      <c r="G37" s="126"/>
      <c r="H37" s="44" t="s">
        <v>472</v>
      </c>
      <c r="I37" s="49"/>
      <c r="R37" t="s">
        <v>246</v>
      </c>
      <c r="S37" t="s">
        <v>35</v>
      </c>
      <c r="T37" t="s">
        <v>36</v>
      </c>
    </row>
    <row r="38" spans="6:20" ht="18" customHeight="1">
      <c r="F38" s="2" t="s">
        <v>197</v>
      </c>
      <c r="G38" s="287" t="s">
        <v>386</v>
      </c>
      <c r="H38" s="287"/>
      <c r="I38" s="287"/>
    </row>
    <row r="39" spans="6:20" ht="18" customHeight="1">
      <c r="F39" s="2" t="s">
        <v>198</v>
      </c>
      <c r="G39" s="280" t="s">
        <v>551</v>
      </c>
      <c r="H39" s="280"/>
      <c r="I39" s="280"/>
    </row>
    <row r="40" spans="6:20" ht="18" customHeight="1">
      <c r="F40" s="2"/>
      <c r="G40" s="288"/>
      <c r="H40" s="288"/>
      <c r="I40" s="288"/>
    </row>
    <row r="41" spans="6:20" ht="18" customHeight="1">
      <c r="F41" s="2" t="s">
        <v>28</v>
      </c>
      <c r="G41" s="280" t="s">
        <v>552</v>
      </c>
      <c r="H41" s="281"/>
      <c r="I41" s="281"/>
    </row>
    <row r="42" spans="6:20" ht="18" customHeight="1">
      <c r="F42" s="3" t="s">
        <v>29</v>
      </c>
      <c r="G42" s="282">
        <v>10</v>
      </c>
      <c r="H42" s="283"/>
      <c r="I42" s="283"/>
    </row>
    <row r="49" spans="7:8"/>
    <row r="50" spans="7:8"/>
    <row r="53" spans="7:8" hidden="1">
      <c r="G53" s="58"/>
      <c r="H53" s="23"/>
    </row>
    <row r="54" spans="7:8" hidden="1">
      <c r="G54" s="58"/>
      <c r="H54" s="23"/>
    </row>
    <row r="55" spans="7:8" hidden="1">
      <c r="G55" s="58"/>
      <c r="H55" s="58"/>
    </row>
    <row r="57" spans="7:8" hidden="1">
      <c r="G57" s="58"/>
      <c r="H57" s="58"/>
    </row>
    <row r="58" spans="7:8" hidden="1">
      <c r="G58" s="58"/>
      <c r="H58" s="58"/>
    </row>
    <row r="59" spans="7:8" hidden="1">
      <c r="G59" s="58"/>
      <c r="H59" s="23"/>
    </row>
    <row r="68" spans="7:8" hidden="1">
      <c r="G68" s="113"/>
      <c r="H68" s="113"/>
    </row>
  </sheetData>
  <sheetProtection password="F884" sheet="1" objects="1" scenarios="1"/>
  <mergeCells count="31">
    <mergeCell ref="G25:I25"/>
    <mergeCell ref="G26:I26"/>
    <mergeCell ref="G27:I27"/>
    <mergeCell ref="G29:I29"/>
    <mergeCell ref="G30:I30"/>
    <mergeCell ref="G41:I41"/>
    <mergeCell ref="F28:I28"/>
    <mergeCell ref="G32:I32"/>
    <mergeCell ref="G33:I33"/>
    <mergeCell ref="G42:I42"/>
    <mergeCell ref="F35:F36"/>
    <mergeCell ref="G34:I34"/>
    <mergeCell ref="G38:I38"/>
    <mergeCell ref="G39:I39"/>
    <mergeCell ref="G40:I40"/>
    <mergeCell ref="G31:I31"/>
    <mergeCell ref="G9:I9"/>
    <mergeCell ref="F8:I8"/>
    <mergeCell ref="G10:I10"/>
    <mergeCell ref="F22:F23"/>
    <mergeCell ref="F16:I16"/>
    <mergeCell ref="G11:I11"/>
    <mergeCell ref="G12:I12"/>
    <mergeCell ref="G15:I15"/>
    <mergeCell ref="G17:I17"/>
    <mergeCell ref="G18:I18"/>
    <mergeCell ref="G19:I19"/>
    <mergeCell ref="G20:I20"/>
    <mergeCell ref="G21:I21"/>
    <mergeCell ref="G13:I13"/>
    <mergeCell ref="G14:I14"/>
  </mergeCells>
  <dataValidations xWindow="487" yWindow="338" count="18">
    <dataValidation type="whole" operator="greaterThan" allowBlank="1" showInputMessage="1" showErrorMessage="1" prompt="Please enter face value" sqref="G42:H42" xr:uid="{00000000-0002-0000-0100-000000000000}">
      <formula1>0</formula1>
    </dataValidation>
    <dataValidation allowBlank="1" showInputMessage="1" showErrorMessage="1" prompt="Enter date in DD-MM-YYYY format." sqref="G41:H41" xr:uid="{00000000-0002-0000-0100-000001000000}"/>
    <dataValidation allowBlank="1" showInputMessage="1" showErrorMessage="1" prompt="Please enter fax number of correspondence address" sqref="H37" xr:uid="{00000000-0002-0000-0100-000002000000}"/>
    <dataValidation allowBlank="1" showInputMessage="1" showErrorMessage="1" prompt="Please enter fax no of registered office." sqref="H24" xr:uid="{00000000-0002-0000-0100-000003000000}"/>
    <dataValidation allowBlank="1" showInputMessage="1" showErrorMessage="1" prompt="Please enter email address" sqref="G27:H27" xr:uid="{00000000-0002-0000-0100-000004000000}"/>
    <dataValidation allowBlank="1" showInputMessage="1" showErrorMessage="1" prompt="Please enter STD code of correspondence address. It allows max 5 digit." sqref="G36:G37" xr:uid="{00000000-0002-0000-0100-000005000000}"/>
    <dataValidation allowBlank="1" showInputMessage="1" showErrorMessage="1" prompt="Please enter contact number of correspondence address" sqref="H36" xr:uid="{00000000-0002-0000-0100-000006000000}"/>
    <dataValidation type="list" allowBlank="1" showInputMessage="1" showErrorMessage="1" sqref="G29:H29" xr:uid="{00000000-0002-0000-0100-000007000000}">
      <formula1>$S$1:$T$1</formula1>
    </dataValidation>
    <dataValidation allowBlank="1" showInputMessage="1" showErrorMessage="1" prompt="Please enter STD code of registered office. It allows max 5 digit." sqref="G23:G24" xr:uid="{00000000-0002-0000-0100-000008000000}"/>
    <dataValidation allowBlank="1" showInputMessage="1" showErrorMessage="1" prompt="Please enter contact no of registered office" sqref="H23" xr:uid="{00000000-0002-0000-0100-000009000000}"/>
    <dataValidation type="textLength" operator="equal" allowBlank="1" showInputMessage="1" showErrorMessage="1" error="Please enter 12 digit alphanumeric value." prompt="[A-Z][A-Z][A-Z][0-9][0-9][0-9][A-Z]][0-9]][0-9]][0-9]][0-9]][0-9]_x000a__x000a_In absence of ISIN write : ZZZ999Z99999" sqref="G12:I12" xr:uid="{00000000-0002-0000-0100-00000A000000}">
      <formula1>12</formula1>
    </dataValidation>
    <dataValidation allowBlank="1" showInputMessage="1" showErrorMessage="1" prompt="Please enter company name." sqref="G15:H15" xr:uid="{00000000-0002-0000-0100-00000B000000}"/>
    <dataValidation allowBlank="1" showInputMessage="1" showErrorMessage="1" prompt="Please enter registered office address." sqref="G17:H17" xr:uid="{00000000-0002-0000-0100-00000C000000}"/>
    <dataValidation type="list" operator="greaterThan" allowBlank="1" showErrorMessage="1" sqref="G13:I13" xr:uid="{00000000-0002-0000-0100-00000D000000}">
      <formula1>$S$1:$T$1</formula1>
    </dataValidation>
    <dataValidation type="textLength" operator="equal" allowBlank="1" showInputMessage="1" showErrorMessage="1" prompt="Please enter valid CIN" sqref="G14:I14" xr:uid="{00000000-0002-0000-0100-00000E000000}">
      <formula1>21</formula1>
    </dataValidation>
    <dataValidation type="textLength" operator="lessThanOrEqual" allowBlank="1" showInputMessage="1" showErrorMessage="1" error="Maximum 10 characters allowed." prompt="Please enter valid NSE Symbol_x000a__x000a_In absence of NSE Symbol please enter &quot;NOTLISTED&quot;" sqref="G10:I10" xr:uid="{00000000-0002-0000-0100-00000F000000}">
      <formula1>10</formula1>
    </dataValidation>
    <dataValidation type="textLength" operator="lessThanOrEqual" allowBlank="1" showInputMessage="1" showErrorMessage="1" error="Maximum 10 characters allowed." prompt="Please enter valid MSEI Symbol_x000a__x000a_In absence of MSEI Symbol please enter &quot;NOTLISTED&quot;" sqref="G11:I11" xr:uid="{00000000-0002-0000-0100-000010000000}">
      <formula1>10</formula1>
    </dataValidation>
    <dataValidation type="textLength" operator="equal" allowBlank="1" showInputMessage="1" showErrorMessage="1" error="Please enter 6 digit Scrip code." prompt="Please enter valid Scrip code_x000a__x000a_In absence of Scrip code please enter: &quot;000000&quot;" sqref="G9:I9" xr:uid="{00000000-0002-0000-0100-000011000000}">
      <formula1>6</formula1>
    </dataValidation>
  </dataValidation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02"/>
  <sheetViews>
    <sheetView showGridLines="0" tabSelected="1" zoomScale="90" zoomScaleNormal="90" workbookViewId="0">
      <pane xSplit="5" ySplit="6" topLeftCell="F12" activePane="bottomRight" state="frozen"/>
      <selection activeCell="E6" sqref="E6"/>
      <selection pane="topRight" activeCell="F6" sqref="F6"/>
      <selection pane="bottomLeft" activeCell="E7" sqref="E7"/>
      <selection pane="bottomRight" activeCell="G32" sqref="G32"/>
    </sheetView>
  </sheetViews>
  <sheetFormatPr defaultColWidth="0" defaultRowHeight="15"/>
  <cols>
    <col min="1" max="4" width="2.7109375" hidden="1" customWidth="1"/>
    <col min="5" max="5" width="2.7109375" customWidth="1"/>
    <col min="6" max="6" width="45.5703125" customWidth="1"/>
    <col min="7" max="8" width="35.7109375" customWidth="1"/>
    <col min="9" max="14" width="25" bestFit="1" customWidth="1"/>
    <col min="15" max="16" width="15.7109375" customWidth="1"/>
    <col min="17" max="17" width="9.5703125" hidden="1" customWidth="1"/>
    <col min="18" max="18" width="124" hidden="1" customWidth="1"/>
    <col min="19" max="19" width="45.28515625" hidden="1" customWidth="1"/>
    <col min="20" max="20" width="39.140625" hidden="1" customWidth="1"/>
    <col min="21" max="21" width="18.5703125" hidden="1" customWidth="1"/>
    <col min="22" max="22" width="1.28515625" hidden="1" customWidth="1"/>
    <col min="23" max="23" width="4.28515625" hidden="1" customWidth="1"/>
    <col min="24" max="24" width="4" hidden="1" customWidth="1"/>
    <col min="25" max="16384" width="1.140625" hidden="1"/>
  </cols>
  <sheetData>
    <row r="1" spans="6:24" ht="15" hidden="1" customHeight="1">
      <c r="R1" t="s">
        <v>42</v>
      </c>
      <c r="S1" t="s">
        <v>385</v>
      </c>
      <c r="T1" t="s">
        <v>393</v>
      </c>
      <c r="U1" t="s">
        <v>43</v>
      </c>
    </row>
    <row r="2" spans="6:24" ht="15" hidden="1" customHeight="1">
      <c r="Q2" t="s">
        <v>424</v>
      </c>
      <c r="R2" t="s">
        <v>37</v>
      </c>
      <c r="S2" t="s">
        <v>38</v>
      </c>
      <c r="T2" t="s">
        <v>62</v>
      </c>
    </row>
    <row r="3" spans="6:24" ht="15" hidden="1" customHeight="1">
      <c r="R3" t="s">
        <v>73</v>
      </c>
      <c r="S3" t="s">
        <v>74</v>
      </c>
      <c r="T3" t="s">
        <v>452</v>
      </c>
    </row>
    <row r="4" spans="6:24" ht="15" hidden="1" customHeight="1">
      <c r="R4" t="s">
        <v>425</v>
      </c>
      <c r="S4" t="s">
        <v>426</v>
      </c>
      <c r="W4" t="s">
        <v>37</v>
      </c>
      <c r="X4" t="s">
        <v>427</v>
      </c>
    </row>
    <row r="5" spans="6:24" ht="15" hidden="1" customHeight="1">
      <c r="R5" t="s">
        <v>536</v>
      </c>
      <c r="S5" t="s">
        <v>537</v>
      </c>
    </row>
    <row r="6" spans="6:24" ht="30.75" customHeight="1">
      <c r="H6" s="122" t="s">
        <v>532</v>
      </c>
    </row>
    <row r="7" spans="6:24" s="69" customFormat="1" ht="20.100000000000001" customHeight="1">
      <c r="F7" s="67" t="s">
        <v>39</v>
      </c>
      <c r="G7" s="67" t="s">
        <v>461</v>
      </c>
      <c r="H7" s="71" t="s">
        <v>40</v>
      </c>
      <c r="I7" s="71" t="s">
        <v>41</v>
      </c>
    </row>
    <row r="8" spans="6:24">
      <c r="F8" s="151" t="s">
        <v>455</v>
      </c>
      <c r="G8" s="100" t="s">
        <v>43</v>
      </c>
      <c r="H8" s="121">
        <v>61828424</v>
      </c>
      <c r="I8" s="78">
        <f>+IF(H8="","",IFERROR(IF(COUNT(H8,$G$19),(ROUND((H8/$G$19)*100,2)),""),""))</f>
        <v>99.33</v>
      </c>
      <c r="R8" t="s">
        <v>455</v>
      </c>
    </row>
    <row r="9" spans="6:24" ht="30">
      <c r="F9" s="152"/>
      <c r="G9" s="100" t="s">
        <v>42</v>
      </c>
      <c r="H9" s="115">
        <v>61828424</v>
      </c>
      <c r="I9" s="78">
        <f>+IF(H9="","",IFERROR(IF(COUNT(H9,$G$19),(ROUND((H9/$G$19)*100,2)),""),""))</f>
        <v>99.33</v>
      </c>
      <c r="R9" t="s">
        <v>455</v>
      </c>
    </row>
    <row r="10" spans="6:24" ht="30">
      <c r="F10" s="152"/>
      <c r="G10" s="100" t="s">
        <v>385</v>
      </c>
      <c r="H10" s="115">
        <v>0</v>
      </c>
      <c r="I10" s="78">
        <f>+IF(H10="","",IFERROR(IF(COUNT(H10,$G$19),(ROUND((H10/$G$19)*100,2)),""),""))</f>
        <v>0</v>
      </c>
      <c r="R10" t="s">
        <v>455</v>
      </c>
    </row>
    <row r="11" spans="6:24" ht="30">
      <c r="F11" s="153"/>
      <c r="G11" s="100" t="s">
        <v>393</v>
      </c>
      <c r="H11" s="116">
        <v>0</v>
      </c>
      <c r="I11" s="79">
        <f>+IF(H11="","",IFERROR(IF(COUNT(H11,$G$19),(ROUND((H11/$G$19)*100,2)),""),""))</f>
        <v>0</v>
      </c>
      <c r="R11" t="s">
        <v>455</v>
      </c>
    </row>
    <row r="12" spans="6:24" ht="24.95" customHeight="1">
      <c r="F12" s="45" t="s">
        <v>45</v>
      </c>
      <c r="G12" s="70"/>
      <c r="R12" t="s">
        <v>341</v>
      </c>
    </row>
    <row r="13" spans="6:24" hidden="1">
      <c r="G13" s="27"/>
    </row>
    <row r="14" spans="6:24" hidden="1">
      <c r="G14" s="27"/>
    </row>
    <row r="15" spans="6:24" hidden="1">
      <c r="G15" s="27"/>
    </row>
    <row r="16" spans="6:24">
      <c r="G16" s="27"/>
    </row>
    <row r="17" spans="6:18" ht="20.100000000000001" customHeight="1">
      <c r="F17" s="66" t="s">
        <v>44</v>
      </c>
      <c r="G17" s="72"/>
      <c r="H17" s="68"/>
    </row>
    <row r="18" spans="6:18" ht="20.100000000000001" customHeight="1">
      <c r="F18" s="75"/>
      <c r="G18" s="75" t="s">
        <v>46</v>
      </c>
      <c r="H18" s="75" t="s">
        <v>41</v>
      </c>
    </row>
    <row r="19" spans="6:18" ht="20.100000000000001" customHeight="1">
      <c r="F19" s="96" t="s">
        <v>462</v>
      </c>
      <c r="G19" s="107">
        <v>62247124</v>
      </c>
      <c r="H19" s="76"/>
    </row>
    <row r="20" spans="6:18" ht="24.95" customHeight="1">
      <c r="F20" s="65" t="s">
        <v>134</v>
      </c>
      <c r="G20" s="108">
        <v>10023679</v>
      </c>
      <c r="H20" s="80">
        <f>IFERROR(IF(COUNT(G20),ROUND(G20/$G$19 * 100,2),""),"")</f>
        <v>16.100000000000001</v>
      </c>
      <c r="R20" t="s">
        <v>98</v>
      </c>
    </row>
    <row r="21" spans="6:18" ht="20.100000000000001" customHeight="1">
      <c r="F21" s="4" t="s">
        <v>135</v>
      </c>
      <c r="G21" s="109">
        <v>51714336</v>
      </c>
      <c r="H21" s="81">
        <f>IFERROR(IF(COUNT(G21),ROUND(G21/$G$19 * 100,2),""),"")</f>
        <v>83.08</v>
      </c>
      <c r="R21" t="s">
        <v>99</v>
      </c>
    </row>
    <row r="22" spans="6:18" ht="20.100000000000001" customHeight="1">
      <c r="F22" s="64" t="s">
        <v>136</v>
      </c>
      <c r="G22" s="110">
        <v>90409</v>
      </c>
      <c r="H22" s="86">
        <f>IFERROR(IF(COUNT(G22),ROUND(G22/$G$19 * 100,2),""),"")</f>
        <v>0.15</v>
      </c>
      <c r="R22" t="s">
        <v>100</v>
      </c>
    </row>
    <row r="23" spans="6:18" ht="20.100000000000001" customHeight="1">
      <c r="F23" s="88" t="s">
        <v>137</v>
      </c>
      <c r="G23" s="102">
        <f>+IF(COUNT(G20:G22),SUM(G20:G22),"")</f>
        <v>61828424</v>
      </c>
      <c r="H23" s="89">
        <f>IFERROR(IF(COUNT(G23),ROUND(G23/$G$19 * 100,0),""),"")</f>
        <v>99</v>
      </c>
      <c r="R23" t="s">
        <v>101</v>
      </c>
    </row>
    <row r="24" spans="6:18" ht="30" customHeight="1">
      <c r="F24" s="65" t="s">
        <v>463</v>
      </c>
      <c r="G24" s="108">
        <v>62247124</v>
      </c>
      <c r="H24" s="87"/>
    </row>
    <row r="25" spans="6:18" ht="20.100000000000001" customHeight="1">
      <c r="F25" s="73"/>
      <c r="G25" s="139" t="s">
        <v>43</v>
      </c>
      <c r="H25" s="138"/>
      <c r="I25" s="137" t="s">
        <v>42</v>
      </c>
      <c r="J25" s="138"/>
      <c r="K25" s="139" t="s">
        <v>385</v>
      </c>
      <c r="L25" s="138"/>
      <c r="M25" s="139" t="s">
        <v>393</v>
      </c>
      <c r="N25" s="138"/>
    </row>
    <row r="26" spans="6:18" ht="20.100000000000001" customHeight="1">
      <c r="F26" s="74"/>
      <c r="G26" s="12" t="s">
        <v>46</v>
      </c>
      <c r="H26" s="12" t="s">
        <v>458</v>
      </c>
      <c r="I26" s="85" t="s">
        <v>46</v>
      </c>
      <c r="J26" s="12" t="s">
        <v>458</v>
      </c>
      <c r="K26" s="12" t="s">
        <v>46</v>
      </c>
      <c r="L26" s="12" t="s">
        <v>458</v>
      </c>
      <c r="M26" s="12" t="s">
        <v>46</v>
      </c>
      <c r="N26" s="12" t="s">
        <v>458</v>
      </c>
    </row>
    <row r="27" spans="6:18" ht="30">
      <c r="F27" s="4" t="s">
        <v>138</v>
      </c>
      <c r="G27" s="127">
        <f>IF(OR(NOT(ISNUMBER($G$19)),NOT(ISNUMBER($H$8))),"",IF(AND(ISNUMBER($H$8),MOD($H$8,1)=0,$H$8&gt;0),$G$19-$H$8,""))</f>
        <v>418700</v>
      </c>
      <c r="H27" s="129">
        <v>1</v>
      </c>
      <c r="I27" s="131">
        <f>IF(OR(NOT(ISNUMBER($G$19)),NOT(ISNUMBER($H$9))),"",IF(AND(ISNUMBER($H$9),MOD($H$9,1)=0,$H$9&gt;0),$G$19-$H$9,""))</f>
        <v>418700</v>
      </c>
      <c r="J27" s="129">
        <v>2</v>
      </c>
      <c r="K27" s="117" t="str">
        <f>IF(OR(NOT(ISNUMBER($G$19)),NOT(ISNUMBER($H$10))),"",IF(AND(ISNUMBER($H$10),MOD($H$10,1)=0,$H$10&gt;0),$G$19-$H$10,""))</f>
        <v/>
      </c>
      <c r="L27" s="118"/>
      <c r="M27" s="117" t="str">
        <f>IF(OR(NOT(ISNUMBER($G$19)),NOT(ISNUMBER($H$11))),"",IF(AND(ISNUMBER($H$11),MOD($H$11,1)=0,$H$11&gt;0),$G$19-$H$11,""))</f>
        <v/>
      </c>
      <c r="N27" s="118"/>
      <c r="R27" t="s">
        <v>342</v>
      </c>
    </row>
    <row r="28" spans="6:18" ht="30">
      <c r="F28" s="4" t="s">
        <v>139</v>
      </c>
      <c r="G28" s="127">
        <f>IF(OR(NOT(ISNUMBER($G$19)),NOT(ISNUMBER($G$23)),NOT(ISNUMBER($H$8))),"",IF(AND(ISNUMBER($H$8),MOD($H$8,1)=0,$H$8&gt;0),$G$19-$G$23,""))</f>
        <v>418700</v>
      </c>
      <c r="H28" s="129">
        <v>3</v>
      </c>
      <c r="I28" s="131">
        <f>IF(OR(NOT(ISNUMBER($G$19)),NOT(ISNUMBER($G$23)),NOT(ISNUMBER($H$9))),"",IF(AND(ISNUMBER($H$9),MOD($H$9,1)=0,$H$9&gt;0),$G$19-$G$23,""))</f>
        <v>418700</v>
      </c>
      <c r="J28" s="129">
        <v>4</v>
      </c>
      <c r="K28" s="117" t="str">
        <f>IF(OR(NOT(ISNUMBER($G$19)),NOT(ISNUMBER($G$23)),NOT(ISNUMBER($H$10))),"",IF(AND(ISNUMBER($H$10),MOD($H$10,1)=0,$H$10&gt;0),$G$19-$G$23,""))</f>
        <v/>
      </c>
      <c r="L28" s="118"/>
      <c r="M28" s="117" t="str">
        <f>IF(OR(NOT(ISNUMBER($G$19)),NOT(ISNUMBER($G$23)),NOT(ISNUMBER($H$11))),"",IF(AND(ISNUMBER($H$11),MOD($H$11,1)=0,$H$11&gt;0),$G$19-$G$23,""))</f>
        <v/>
      </c>
      <c r="N28" s="118"/>
      <c r="R28" t="s">
        <v>343</v>
      </c>
    </row>
    <row r="29" spans="6:18" ht="30">
      <c r="F29" s="5" t="s">
        <v>140</v>
      </c>
      <c r="G29" s="128">
        <f>IF(OR(NOT(ISNUMBER($H$8)),NOT(ISNUMBER($G$23))),"",IF(AND(ISNUMBER($H$8),MOD($H$8,1)=0,$H$8&gt;0),$H$8-$G$23,""))</f>
        <v>0</v>
      </c>
      <c r="H29" s="130"/>
      <c r="I29" s="132">
        <f>IF(OR(NOT(ISNUMBER($H$9)),NOT(ISNUMBER($G$23))),"",IF(AND(ISNUMBER($H$9),MOD($H$9,1)=0,$H$9&gt;0),$H$9-$G$23,""))</f>
        <v>0</v>
      </c>
      <c r="J29" s="130"/>
      <c r="K29" s="120" t="str">
        <f>IF(OR(NOT(ISNUMBER($H$10)),NOT(ISNUMBER($G$23))),"",IF(AND(ISNUMBER($H$10),MOD($H$10,1)=0,$H$10&gt;0),$H$10-$G$23,""))</f>
        <v/>
      </c>
      <c r="L29" s="119"/>
      <c r="M29" s="120" t="str">
        <f>IF(OR(NOT(ISNUMBER($H$11)),NOT(ISNUMBER($G$23))),"",IF(AND(ISNUMBER($H$11),MOD($H$11,1)=0,$H$11&gt;0),$H$11-$G$23,""))</f>
        <v/>
      </c>
      <c r="N29" s="119"/>
      <c r="R29" t="s">
        <v>344</v>
      </c>
    </row>
    <row r="31" spans="6:18" ht="30" customHeight="1">
      <c r="F31" s="161" t="s">
        <v>55</v>
      </c>
      <c r="G31" s="161"/>
      <c r="H31" s="161"/>
    </row>
    <row r="32" spans="6:18" ht="20.100000000000001" customHeight="1">
      <c r="F32" s="6" t="s">
        <v>141</v>
      </c>
      <c r="G32" s="107" t="s">
        <v>38</v>
      </c>
      <c r="H32" s="77" t="s">
        <v>56</v>
      </c>
    </row>
    <row r="34" spans="6:18" ht="20.100000000000001" customHeight="1">
      <c r="F34" s="82" t="s">
        <v>142</v>
      </c>
      <c r="G34" s="123" t="s">
        <v>37</v>
      </c>
      <c r="H34" s="7" t="s">
        <v>58</v>
      </c>
    </row>
    <row r="35" spans="6:18" ht="20.100000000000001" customHeight="1">
      <c r="F35" s="83" t="s">
        <v>59</v>
      </c>
      <c r="G35" s="143" t="s">
        <v>472</v>
      </c>
      <c r="H35" s="143"/>
    </row>
    <row r="36" spans="6:18" ht="30">
      <c r="F36" s="4" t="s">
        <v>60</v>
      </c>
      <c r="G36" s="136"/>
      <c r="H36" s="8"/>
    </row>
    <row r="37" spans="6:18" ht="45">
      <c r="F37" s="4" t="s">
        <v>143</v>
      </c>
      <c r="G37" s="109" t="s">
        <v>62</v>
      </c>
      <c r="H37" s="9" t="s">
        <v>58</v>
      </c>
    </row>
    <row r="38" spans="6:18">
      <c r="F38" s="4" t="s">
        <v>61</v>
      </c>
      <c r="G38" s="133" t="s">
        <v>472</v>
      </c>
      <c r="H38" s="8"/>
    </row>
    <row r="39" spans="6:18" ht="30" customHeight="1">
      <c r="F39" s="84" t="s">
        <v>63</v>
      </c>
      <c r="G39" s="70"/>
      <c r="H39" s="53"/>
    </row>
    <row r="41" spans="6:18" ht="30" customHeight="1">
      <c r="F41" s="161" t="s">
        <v>491</v>
      </c>
      <c r="G41" s="161"/>
      <c r="H41" s="161"/>
      <c r="I41" s="161"/>
    </row>
    <row r="42" spans="6:18" ht="20.100000000000001" customHeight="1">
      <c r="F42" s="106" t="s">
        <v>471</v>
      </c>
      <c r="G42" s="11" t="s">
        <v>64</v>
      </c>
      <c r="H42" s="11" t="s">
        <v>65</v>
      </c>
      <c r="I42" s="11" t="s">
        <v>66</v>
      </c>
    </row>
    <row r="43" spans="6:18">
      <c r="F43" s="83" t="s">
        <v>144</v>
      </c>
      <c r="G43" s="124" t="s">
        <v>554</v>
      </c>
      <c r="H43" s="124" t="s">
        <v>554</v>
      </c>
      <c r="I43" s="98" t="s">
        <v>554</v>
      </c>
    </row>
    <row r="44" spans="6:18">
      <c r="F44" s="97" t="s">
        <v>145</v>
      </c>
      <c r="G44" s="111" t="s">
        <v>554</v>
      </c>
      <c r="H44" s="111" t="s">
        <v>554</v>
      </c>
      <c r="I44" s="99" t="s">
        <v>554</v>
      </c>
    </row>
    <row r="45" spans="6:18" ht="30" customHeight="1">
      <c r="F45" s="10" t="s">
        <v>45</v>
      </c>
      <c r="G45" s="54"/>
      <c r="R45" t="s">
        <v>346</v>
      </c>
    </row>
    <row r="46" spans="6:18" ht="20.100000000000001" customHeight="1"/>
    <row r="47" spans="6:18" ht="30" customHeight="1">
      <c r="F47" s="139" t="s">
        <v>67</v>
      </c>
      <c r="G47" s="137"/>
      <c r="H47" s="138"/>
    </row>
    <row r="48" spans="6:18" ht="20.100000000000001" customHeight="1">
      <c r="F48" s="90" t="s">
        <v>430</v>
      </c>
      <c r="G48" s="154" t="s">
        <v>37</v>
      </c>
      <c r="H48" s="154"/>
      <c r="R48" t="s">
        <v>430</v>
      </c>
    </row>
    <row r="49" spans="6:19" ht="30" customHeight="1">
      <c r="F49" s="91" t="s">
        <v>396</v>
      </c>
      <c r="G49" s="159" t="s">
        <v>37</v>
      </c>
      <c r="H49" s="160"/>
      <c r="R49" t="s">
        <v>405</v>
      </c>
    </row>
    <row r="50" spans="6:19" ht="20.100000000000001" customHeight="1">
      <c r="F50" s="92" t="s">
        <v>146</v>
      </c>
      <c r="G50" s="140" t="s">
        <v>555</v>
      </c>
      <c r="H50" s="156"/>
      <c r="I50" s="141"/>
      <c r="J50" s="142"/>
      <c r="R50" t="s">
        <v>102</v>
      </c>
    </row>
    <row r="51" spans="6:19" ht="20.100000000000001" customHeight="1">
      <c r="F51" s="92" t="s">
        <v>437</v>
      </c>
      <c r="G51" s="140" t="s">
        <v>556</v>
      </c>
      <c r="H51" s="156"/>
      <c r="I51" s="60"/>
      <c r="J51" s="60"/>
      <c r="R51" t="s">
        <v>446</v>
      </c>
    </row>
    <row r="52" spans="6:19" ht="20.100000000000001" customHeight="1">
      <c r="F52" s="65" t="s">
        <v>488</v>
      </c>
      <c r="G52" s="157" t="s">
        <v>557</v>
      </c>
      <c r="H52" s="158"/>
      <c r="I52" s="59"/>
      <c r="J52" s="59"/>
      <c r="R52" t="s">
        <v>486</v>
      </c>
    </row>
    <row r="53" spans="6:19" ht="20.100000000000001" customHeight="1">
      <c r="F53" s="4" t="s">
        <v>147</v>
      </c>
      <c r="G53" s="155" t="s">
        <v>558</v>
      </c>
      <c r="H53" s="155"/>
      <c r="R53" t="s">
        <v>103</v>
      </c>
    </row>
    <row r="54" spans="6:19" ht="20.100000000000001" customHeight="1">
      <c r="F54" s="4" t="s">
        <v>489</v>
      </c>
      <c r="G54" s="95" t="s">
        <v>426</v>
      </c>
      <c r="H54" s="134" t="s">
        <v>559</v>
      </c>
      <c r="R54" t="s">
        <v>487</v>
      </c>
      <c r="S54" t="s">
        <v>487</v>
      </c>
    </row>
    <row r="55" spans="6:19" ht="20.100000000000001" customHeight="1">
      <c r="F55" s="4" t="s">
        <v>450</v>
      </c>
      <c r="G55" s="146">
        <v>9841439565</v>
      </c>
      <c r="H55" s="147"/>
      <c r="R55" t="s">
        <v>160</v>
      </c>
    </row>
    <row r="56" spans="6:19" ht="15" customHeight="1">
      <c r="F56" s="144" t="s">
        <v>69</v>
      </c>
      <c r="G56" s="101"/>
      <c r="H56" s="101"/>
      <c r="R56" t="s">
        <v>104</v>
      </c>
      <c r="S56" t="s">
        <v>160</v>
      </c>
    </row>
    <row r="57" spans="6:19" ht="20.100000000000001" customHeight="1">
      <c r="F57" s="145"/>
      <c r="G57" s="95" t="s">
        <v>472</v>
      </c>
      <c r="H57" s="134" t="s">
        <v>472</v>
      </c>
      <c r="R57" t="s">
        <v>105</v>
      </c>
      <c r="S57" t="s">
        <v>161</v>
      </c>
    </row>
    <row r="58" spans="6:19" ht="20.100000000000001" customHeight="1">
      <c r="F58" s="64" t="s">
        <v>148</v>
      </c>
      <c r="G58" s="164" t="s">
        <v>560</v>
      </c>
      <c r="H58" s="165"/>
      <c r="R58" t="s">
        <v>106</v>
      </c>
      <c r="S58" t="s">
        <v>510</v>
      </c>
    </row>
    <row r="59" spans="6:19" ht="45" customHeight="1">
      <c r="F59" s="93" t="s">
        <v>431</v>
      </c>
      <c r="G59" s="140" t="s">
        <v>38</v>
      </c>
      <c r="H59" s="140"/>
      <c r="I59" s="149" t="s">
        <v>435</v>
      </c>
      <c r="J59" s="150"/>
      <c r="R59" t="s">
        <v>397</v>
      </c>
    </row>
    <row r="60" spans="6:19" ht="30" customHeight="1">
      <c r="F60" s="94" t="s">
        <v>415</v>
      </c>
      <c r="G60" s="143" t="s">
        <v>472</v>
      </c>
      <c r="H60" s="148"/>
      <c r="R60" t="s">
        <v>402</v>
      </c>
    </row>
    <row r="61" spans="6:19" ht="30" customHeight="1">
      <c r="F61" s="139" t="s">
        <v>398</v>
      </c>
      <c r="G61" s="137"/>
      <c r="H61" s="138"/>
    </row>
    <row r="62" spans="6:19" ht="20.100000000000001" customHeight="1">
      <c r="F62" s="90" t="s">
        <v>398</v>
      </c>
      <c r="G62" s="162" t="s">
        <v>38</v>
      </c>
      <c r="H62" s="163"/>
      <c r="R62" t="s">
        <v>398</v>
      </c>
    </row>
    <row r="63" spans="6:19" ht="20.100000000000001" customHeight="1">
      <c r="F63" s="93" t="s">
        <v>501</v>
      </c>
      <c r="G63" s="143" t="s">
        <v>472</v>
      </c>
      <c r="H63" s="143"/>
      <c r="R63" t="s">
        <v>501</v>
      </c>
    </row>
    <row r="64" spans="6:19" ht="20.100000000000001" customHeight="1">
      <c r="F64" s="92" t="s">
        <v>445</v>
      </c>
      <c r="G64" s="186" t="s">
        <v>472</v>
      </c>
      <c r="H64" s="186"/>
      <c r="R64" t="s">
        <v>447</v>
      </c>
    </row>
    <row r="65" spans="6:20" ht="20.100000000000001" customHeight="1">
      <c r="F65" s="65" t="s">
        <v>68</v>
      </c>
      <c r="G65" s="135" t="s">
        <v>472</v>
      </c>
      <c r="H65" s="135" t="s">
        <v>472</v>
      </c>
      <c r="R65" t="s">
        <v>68</v>
      </c>
      <c r="S65" t="s">
        <v>68</v>
      </c>
    </row>
    <row r="66" spans="6:20" ht="30" customHeight="1">
      <c r="F66" s="65" t="s">
        <v>465</v>
      </c>
      <c r="G66" s="178" t="s">
        <v>472</v>
      </c>
      <c r="H66" s="179"/>
      <c r="R66" t="s">
        <v>465</v>
      </c>
      <c r="S66" t="s">
        <v>465</v>
      </c>
    </row>
    <row r="67" spans="6:20" ht="20.100000000000001" customHeight="1">
      <c r="F67" s="65" t="s">
        <v>421</v>
      </c>
      <c r="G67" s="143" t="s">
        <v>472</v>
      </c>
      <c r="H67" s="148"/>
      <c r="R67" t="s">
        <v>419</v>
      </c>
    </row>
    <row r="68" spans="6:20" ht="20.100000000000001" customHeight="1">
      <c r="F68" s="65" t="s">
        <v>399</v>
      </c>
      <c r="G68" s="143" t="s">
        <v>472</v>
      </c>
      <c r="H68" s="187"/>
      <c r="R68" t="s">
        <v>420</v>
      </c>
    </row>
    <row r="69" spans="6:20" ht="30" customHeight="1">
      <c r="F69" s="139" t="s">
        <v>70</v>
      </c>
      <c r="G69" s="137"/>
      <c r="H69" s="138"/>
    </row>
    <row r="70" spans="6:20" ht="20.100000000000001" customHeight="1">
      <c r="F70" s="19" t="s">
        <v>451</v>
      </c>
      <c r="G70" s="192" t="s">
        <v>74</v>
      </c>
      <c r="H70" s="193"/>
      <c r="I70" s="114"/>
      <c r="R70" t="s">
        <v>107</v>
      </c>
      <c r="S70" t="s">
        <v>509</v>
      </c>
    </row>
    <row r="71" spans="6:20" ht="20.100000000000001" customHeight="1">
      <c r="F71" s="4" t="s">
        <v>149</v>
      </c>
      <c r="G71" s="166" t="s">
        <v>561</v>
      </c>
      <c r="H71" s="167"/>
      <c r="I71" s="114"/>
      <c r="R71" t="s">
        <v>108</v>
      </c>
      <c r="S71" t="s">
        <v>508</v>
      </c>
    </row>
    <row r="72" spans="6:20" ht="20.100000000000001" customHeight="1">
      <c r="F72" s="4" t="s">
        <v>150</v>
      </c>
      <c r="G72" s="166" t="s">
        <v>562</v>
      </c>
      <c r="H72" s="167"/>
      <c r="I72" s="114"/>
      <c r="R72" t="s">
        <v>109</v>
      </c>
      <c r="S72" t="s">
        <v>511</v>
      </c>
    </row>
    <row r="73" spans="6:20" ht="45" customHeight="1">
      <c r="F73" s="4" t="s">
        <v>151</v>
      </c>
      <c r="G73" s="194" t="s">
        <v>563</v>
      </c>
      <c r="H73" s="195"/>
      <c r="I73" s="114"/>
      <c r="R73" t="s">
        <v>110</v>
      </c>
      <c r="S73" t="s">
        <v>512</v>
      </c>
    </row>
    <row r="74" spans="6:20" ht="20.100000000000001" customHeight="1">
      <c r="F74" s="4" t="s">
        <v>152</v>
      </c>
      <c r="G74" s="166" t="s">
        <v>564</v>
      </c>
      <c r="H74" s="167"/>
      <c r="I74" s="114"/>
      <c r="R74" t="s">
        <v>111</v>
      </c>
      <c r="S74" t="s">
        <v>513</v>
      </c>
    </row>
    <row r="75" spans="6:20" ht="20.100000000000001" customHeight="1">
      <c r="F75" s="4" t="s">
        <v>153</v>
      </c>
      <c r="G75" s="166" t="s">
        <v>565</v>
      </c>
      <c r="H75" s="167"/>
      <c r="I75" s="114"/>
      <c r="R75" t="s">
        <v>112</v>
      </c>
      <c r="S75" t="s">
        <v>514</v>
      </c>
    </row>
    <row r="76" spans="6:20" ht="20.100000000000001" customHeight="1">
      <c r="F76" s="191" t="s">
        <v>154</v>
      </c>
      <c r="G76" s="12" t="s">
        <v>20</v>
      </c>
      <c r="H76" s="12" t="s">
        <v>19</v>
      </c>
    </row>
    <row r="77" spans="6:20" ht="20.100000000000001" customHeight="1">
      <c r="F77" s="191"/>
      <c r="G77" s="95" t="s">
        <v>549</v>
      </c>
      <c r="H77" s="95" t="s">
        <v>566</v>
      </c>
      <c r="I77" s="59"/>
      <c r="R77" t="s">
        <v>113</v>
      </c>
      <c r="S77" t="s">
        <v>114</v>
      </c>
    </row>
    <row r="78" spans="6:20" ht="20.100000000000001" customHeight="1">
      <c r="F78" s="4" t="s">
        <v>69</v>
      </c>
      <c r="G78" s="95"/>
      <c r="H78" s="95"/>
      <c r="I78" s="27"/>
      <c r="R78" t="s">
        <v>115</v>
      </c>
      <c r="S78" t="s">
        <v>116</v>
      </c>
    </row>
    <row r="79" spans="6:20" ht="20.100000000000001" customHeight="1">
      <c r="F79" s="4" t="s">
        <v>464</v>
      </c>
      <c r="G79" s="168" t="s">
        <v>567</v>
      </c>
      <c r="H79" s="169"/>
      <c r="I79" s="59"/>
      <c r="R79" t="s">
        <v>162</v>
      </c>
      <c r="S79" t="s">
        <v>515</v>
      </c>
    </row>
    <row r="80" spans="6:20" ht="20.100000000000001" customHeight="1">
      <c r="F80" s="4" t="s">
        <v>422</v>
      </c>
      <c r="G80" s="95" t="s">
        <v>537</v>
      </c>
      <c r="H80" s="95" t="s">
        <v>568</v>
      </c>
      <c r="I80" s="59"/>
      <c r="R80" t="s">
        <v>117</v>
      </c>
      <c r="S80" t="s">
        <v>117</v>
      </c>
      <c r="T80" t="s">
        <v>516</v>
      </c>
    </row>
    <row r="81" spans="6:20" ht="20.100000000000001" customHeight="1">
      <c r="F81" s="4" t="s">
        <v>72</v>
      </c>
      <c r="G81" s="166"/>
      <c r="H81" s="171"/>
      <c r="I81" s="27"/>
      <c r="R81" t="s">
        <v>72</v>
      </c>
    </row>
    <row r="82" spans="6:20" ht="20.100000000000001" customHeight="1">
      <c r="F82" s="4" t="s">
        <v>155</v>
      </c>
      <c r="G82" s="166" t="s">
        <v>569</v>
      </c>
      <c r="H82" s="167"/>
      <c r="I82" s="59"/>
      <c r="R82" t="s">
        <v>118</v>
      </c>
      <c r="T82" t="s">
        <v>520</v>
      </c>
    </row>
    <row r="83" spans="6:20" ht="20.100000000000001" customHeight="1">
      <c r="F83" s="5" t="s">
        <v>423</v>
      </c>
      <c r="G83" s="172" t="s">
        <v>570</v>
      </c>
      <c r="H83" s="173"/>
      <c r="I83" s="59"/>
      <c r="R83" t="s">
        <v>119</v>
      </c>
      <c r="T83" t="s">
        <v>519</v>
      </c>
    </row>
    <row r="84" spans="6:20" ht="30" customHeight="1">
      <c r="F84" s="139" t="s">
        <v>75</v>
      </c>
      <c r="G84" s="137"/>
      <c r="H84" s="138"/>
    </row>
    <row r="85" spans="6:20" ht="30">
      <c r="F85" s="19" t="s">
        <v>156</v>
      </c>
      <c r="G85" s="170" t="s">
        <v>37</v>
      </c>
      <c r="H85" s="170"/>
      <c r="I85" s="59"/>
      <c r="R85" t="s">
        <v>120</v>
      </c>
    </row>
    <row r="86" spans="6:20" ht="20.100000000000001" customHeight="1">
      <c r="F86" s="65" t="s">
        <v>492</v>
      </c>
      <c r="G86" s="176" t="s">
        <v>37</v>
      </c>
      <c r="H86" s="177"/>
      <c r="R86" t="s">
        <v>433</v>
      </c>
    </row>
    <row r="87" spans="6:20" ht="20.100000000000001" customHeight="1">
      <c r="F87" s="4" t="s">
        <v>76</v>
      </c>
      <c r="G87" s="157" t="s">
        <v>571</v>
      </c>
      <c r="H87" s="157"/>
      <c r="R87" t="s">
        <v>76</v>
      </c>
    </row>
    <row r="88" spans="6:20" ht="20.100000000000001" customHeight="1">
      <c r="F88" s="4" t="s">
        <v>77</v>
      </c>
      <c r="G88" s="157" t="s">
        <v>572</v>
      </c>
      <c r="H88" s="157"/>
      <c r="R88" t="s">
        <v>121</v>
      </c>
      <c r="S88" t="s">
        <v>521</v>
      </c>
    </row>
    <row r="89" spans="6:20" ht="45" customHeight="1">
      <c r="F89" s="4" t="s">
        <v>78</v>
      </c>
      <c r="G89" s="174" t="s">
        <v>573</v>
      </c>
      <c r="H89" s="174"/>
      <c r="R89" t="s">
        <v>122</v>
      </c>
      <c r="S89" t="s">
        <v>522</v>
      </c>
    </row>
    <row r="90" spans="6:20" ht="20.100000000000001" customHeight="1">
      <c r="F90" s="4" t="s">
        <v>79</v>
      </c>
      <c r="G90" s="157" t="s">
        <v>545</v>
      </c>
      <c r="H90" s="175"/>
      <c r="R90" t="s">
        <v>163</v>
      </c>
      <c r="S90" t="s">
        <v>525</v>
      </c>
    </row>
    <row r="91" spans="6:20" ht="20.100000000000001" customHeight="1">
      <c r="F91" s="4" t="s">
        <v>80</v>
      </c>
      <c r="G91" s="157" t="s">
        <v>546</v>
      </c>
      <c r="H91" s="175"/>
      <c r="R91" t="s">
        <v>164</v>
      </c>
      <c r="S91" t="s">
        <v>523</v>
      </c>
    </row>
    <row r="92" spans="6:20" ht="20.100000000000001" customHeight="1">
      <c r="F92" s="4" t="s">
        <v>71</v>
      </c>
      <c r="G92" s="157" t="s">
        <v>574</v>
      </c>
      <c r="H92" s="175"/>
      <c r="R92" t="s">
        <v>165</v>
      </c>
      <c r="S92" t="s">
        <v>524</v>
      </c>
    </row>
    <row r="93" spans="6:20">
      <c r="F93" s="144" t="s">
        <v>81</v>
      </c>
      <c r="G93" s="12" t="s">
        <v>20</v>
      </c>
      <c r="H93" s="12" t="s">
        <v>19</v>
      </c>
    </row>
    <row r="94" spans="6:20" ht="20.100000000000001" customHeight="1">
      <c r="F94" s="145"/>
      <c r="G94" s="95" t="s">
        <v>549</v>
      </c>
      <c r="H94" s="95" t="s">
        <v>575</v>
      </c>
      <c r="R94" t="s">
        <v>123</v>
      </c>
      <c r="S94" t="s">
        <v>124</v>
      </c>
    </row>
    <row r="95" spans="6:20" ht="20.100000000000001" customHeight="1">
      <c r="F95" s="4" t="s">
        <v>82</v>
      </c>
      <c r="G95" s="95" t="s">
        <v>472</v>
      </c>
      <c r="H95" s="95" t="s">
        <v>472</v>
      </c>
      <c r="R95" t="s">
        <v>125</v>
      </c>
      <c r="S95" t="s">
        <v>126</v>
      </c>
    </row>
    <row r="96" spans="6:20" ht="20.100000000000001" customHeight="1">
      <c r="F96" s="4" t="s">
        <v>148</v>
      </c>
      <c r="G96" s="184" t="s">
        <v>576</v>
      </c>
      <c r="H96" s="185"/>
      <c r="R96" t="s">
        <v>483</v>
      </c>
      <c r="S96" t="s">
        <v>526</v>
      </c>
    </row>
    <row r="97" spans="6:19" ht="20.100000000000001" customHeight="1">
      <c r="F97" s="4" t="s">
        <v>484</v>
      </c>
      <c r="G97" s="189" t="s">
        <v>577</v>
      </c>
      <c r="H97" s="190"/>
      <c r="R97" t="s">
        <v>485</v>
      </c>
      <c r="S97" t="s">
        <v>527</v>
      </c>
    </row>
    <row r="98" spans="6:19" ht="30" customHeight="1">
      <c r="F98" s="4" t="s">
        <v>459</v>
      </c>
      <c r="G98" s="157" t="s">
        <v>38</v>
      </c>
      <c r="H98" s="157"/>
      <c r="I98" s="59"/>
      <c r="R98" t="s">
        <v>403</v>
      </c>
    </row>
    <row r="99" spans="6:19" ht="30" customHeight="1">
      <c r="F99" s="4" t="s">
        <v>410</v>
      </c>
      <c r="G99" s="143" t="s">
        <v>472</v>
      </c>
      <c r="H99" s="188"/>
      <c r="R99" t="s">
        <v>400</v>
      </c>
      <c r="S99" t="s">
        <v>528</v>
      </c>
    </row>
    <row r="100" spans="6:19" ht="20.100000000000001" customHeight="1">
      <c r="F100" s="4" t="s">
        <v>401</v>
      </c>
      <c r="G100" s="143" t="s">
        <v>472</v>
      </c>
      <c r="H100" s="148"/>
      <c r="I100" s="27"/>
      <c r="R100" t="s">
        <v>412</v>
      </c>
    </row>
    <row r="101" spans="6:19" ht="30" customHeight="1">
      <c r="F101" s="64" t="s">
        <v>460</v>
      </c>
      <c r="G101" s="182"/>
      <c r="H101" s="183"/>
      <c r="R101" t="s">
        <v>460</v>
      </c>
    </row>
    <row r="102" spans="6:19" ht="30">
      <c r="F102" s="5" t="s">
        <v>83</v>
      </c>
      <c r="G102" s="180"/>
      <c r="H102" s="181"/>
      <c r="R102" t="s">
        <v>127</v>
      </c>
    </row>
  </sheetData>
  <sheetProtection password="F884" sheet="1" objects="1" scenarios="1"/>
  <mergeCells count="58">
    <mergeCell ref="G66:H66"/>
    <mergeCell ref="G102:H102"/>
    <mergeCell ref="G101:H101"/>
    <mergeCell ref="G96:H96"/>
    <mergeCell ref="G64:H64"/>
    <mergeCell ref="G100:H100"/>
    <mergeCell ref="G68:H68"/>
    <mergeCell ref="G98:H98"/>
    <mergeCell ref="G99:H99"/>
    <mergeCell ref="G97:H97"/>
    <mergeCell ref="F69:H69"/>
    <mergeCell ref="F76:F77"/>
    <mergeCell ref="G70:H70"/>
    <mergeCell ref="G71:H71"/>
    <mergeCell ref="G72:H72"/>
    <mergeCell ref="G73:H73"/>
    <mergeCell ref="G74:H74"/>
    <mergeCell ref="G75:H75"/>
    <mergeCell ref="G79:H79"/>
    <mergeCell ref="F93:F94"/>
    <mergeCell ref="G85:H85"/>
    <mergeCell ref="G87:H87"/>
    <mergeCell ref="G88:H88"/>
    <mergeCell ref="G81:H81"/>
    <mergeCell ref="G82:H82"/>
    <mergeCell ref="G83:H83"/>
    <mergeCell ref="G89:H89"/>
    <mergeCell ref="G90:H90"/>
    <mergeCell ref="G91:H91"/>
    <mergeCell ref="G92:H92"/>
    <mergeCell ref="F84:H84"/>
    <mergeCell ref="G86:H86"/>
    <mergeCell ref="G67:H67"/>
    <mergeCell ref="I59:J59"/>
    <mergeCell ref="F8:F11"/>
    <mergeCell ref="F47:H47"/>
    <mergeCell ref="G48:H48"/>
    <mergeCell ref="G53:H53"/>
    <mergeCell ref="G50:H50"/>
    <mergeCell ref="G52:H52"/>
    <mergeCell ref="G49:H49"/>
    <mergeCell ref="G51:H51"/>
    <mergeCell ref="F31:H31"/>
    <mergeCell ref="G35:H35"/>
    <mergeCell ref="F41:I41"/>
    <mergeCell ref="G62:H62"/>
    <mergeCell ref="G58:H58"/>
    <mergeCell ref="G60:H60"/>
    <mergeCell ref="G63:H63"/>
    <mergeCell ref="F61:H61"/>
    <mergeCell ref="F56:F57"/>
    <mergeCell ref="G55:H55"/>
    <mergeCell ref="G25:H25"/>
    <mergeCell ref="I25:J25"/>
    <mergeCell ref="K25:L25"/>
    <mergeCell ref="M25:N25"/>
    <mergeCell ref="G59:H59"/>
    <mergeCell ref="I50:J50"/>
  </mergeCells>
  <dataValidations xWindow="624" yWindow="448" count="49">
    <dataValidation type="list" allowBlank="1" showInputMessage="1" showErrorMessage="1" prompt="please select drop-down list." sqref="G34 G32" xr:uid="{00000000-0002-0000-0200-000000000000}">
      <formula1>$R$2:$S$2</formula1>
    </dataValidation>
    <dataValidation allowBlank="1" showInputMessage="1" showErrorMessage="1" prompt="Please enter in DD-MM-YYYY format." sqref="G35:H35" xr:uid="{00000000-0002-0000-0200-000001000000}"/>
    <dataValidation type="list" allowBlank="1" showInputMessage="1" showErrorMessage="1" prompt="please select drop-down list." sqref="G37" xr:uid="{00000000-0002-0000-0200-000002000000}">
      <formula1>$R$2:$T$2</formula1>
    </dataValidation>
    <dataValidation allowBlank="1" showInputMessage="1" showErrorMessage="1" prompt="Please enter other details of auditor" sqref="H39" xr:uid="{00000000-0002-0000-0200-000003000000}"/>
    <dataValidation allowBlank="1" showInputMessage="1" showErrorMessage="1" prompt="Please enter reason for delay" sqref="I43:I44" xr:uid="{00000000-0002-0000-0200-000004000000}"/>
    <dataValidation allowBlank="1" showInputMessage="1" showErrorMessage="1" prompt="Please enter compliance officer name." sqref="G50:H50" xr:uid="{00000000-0002-0000-0200-000005000000}"/>
    <dataValidation allowBlank="1" showInputMessage="1" showErrorMessage="1" prompt="Please enter compliance officer designation." sqref="G53:H53" xr:uid="{00000000-0002-0000-0200-000006000000}"/>
    <dataValidation operator="lessThanOrEqual" allowBlank="1" showInputMessage="1" showErrorMessage="1" prompt="Please enter compliance officer membership no." sqref="H54" xr:uid="{00000000-0002-0000-0200-000007000000}"/>
    <dataValidation allowBlank="1" showInputMessage="1" showErrorMessage="1" prompt="Please enter compliance office STD code. It allows max 5 digit." sqref="G57" xr:uid="{00000000-0002-0000-0200-000008000000}"/>
    <dataValidation allowBlank="1" showInputMessage="1" showErrorMessage="1" prompt="Please enter compliance office fax number." sqref="H57" xr:uid="{00000000-0002-0000-0200-000009000000}"/>
    <dataValidation allowBlank="1" showInputMessage="1" showErrorMessage="1" prompt="Please enter compliance officer email id." sqref="G58:H58" xr:uid="{00000000-0002-0000-0200-00000A000000}"/>
    <dataValidation type="list" allowBlank="1" showInputMessage="1" showErrorMessage="1" prompt="Please select drop-down list." sqref="G70:H70" xr:uid="{00000000-0002-0000-0200-00000B000000}">
      <formula1>$R$3:$T$3</formula1>
    </dataValidation>
    <dataValidation allowBlank="1" showInputMessage="1" showErrorMessage="1" prompt="Please enter certifying auditor name." sqref="G71:H71" xr:uid="{00000000-0002-0000-0200-00000C000000}"/>
    <dataValidation allowBlank="1" showInputMessage="1" showErrorMessage="1" prompt="Enter date in DD-MM-YYYY format." sqref="G72:H72" xr:uid="{00000000-0002-0000-0200-00000D000000}"/>
    <dataValidation allowBlank="1" showInputMessage="1" showErrorMessage="1" prompt="Please enter certifying auditor address." sqref="G73:H73" xr:uid="{00000000-0002-0000-0200-00000E000000}"/>
    <dataValidation allowBlank="1" showInputMessage="1" showErrorMessage="1" prompt="Please enter city" sqref="G74:H74" xr:uid="{00000000-0002-0000-0200-00000F000000}"/>
    <dataValidation allowBlank="1" showInputMessage="1" showErrorMessage="1" prompt="Please enter pincode" sqref="G75:H75" xr:uid="{00000000-0002-0000-0200-000010000000}"/>
    <dataValidation allowBlank="1" showInputMessage="1" showErrorMessage="1" prompt="Please enter Firm registration number of certifying auditor." sqref="G81:H81" xr:uid="{00000000-0002-0000-0200-000011000000}"/>
    <dataValidation type="textLength" operator="equal" allowBlank="1" showInputMessage="1" showErrorMessage="1" error="Please enter 12 digit alphanumeric SEBI registration no." prompt="Please enter SEBI registration no." sqref="G88:H88" xr:uid="{00000000-0002-0000-0200-000012000000}">
      <formula1>12</formula1>
    </dataValidation>
    <dataValidation allowBlank="1" showInputMessage="1" showErrorMessage="1" prompt="Please enter RTA address." sqref="G89:H89" xr:uid="{00000000-0002-0000-0200-000013000000}"/>
    <dataValidation allowBlank="1" showInputMessage="1" showErrorMessage="1" prompt="Please enter registrar office STD code. It allows max 5 digit." sqref="G94:G95" xr:uid="{00000000-0002-0000-0200-000014000000}"/>
    <dataValidation allowBlank="1" showInputMessage="1" showErrorMessage="1" prompt="Please enter registrar office contanct number" sqref="H94" xr:uid="{00000000-0002-0000-0200-000015000000}"/>
    <dataValidation allowBlank="1" showInputMessage="1" showErrorMessage="1" prompt="Please enter registrar office fax number" sqref="H95" xr:uid="{00000000-0002-0000-0200-000016000000}"/>
    <dataValidation allowBlank="1" showInputMessage="1" showErrorMessage="1" prompt="Please enter RTA email id." sqref="G96:H96" xr:uid="{00000000-0002-0000-0200-000017000000}"/>
    <dataValidation allowBlank="1" showInputMessage="1" showErrorMessage="1" prompt="Please enter website address." sqref="G97:H97" xr:uid="{00000000-0002-0000-0200-000018000000}"/>
    <dataValidation type="list" allowBlank="1" showInputMessage="1" showErrorMessage="1" prompt="Please select drop-down list." sqref="G98:H98 G59:H60 G48:H48 G49" xr:uid="{00000000-0002-0000-0200-000019000000}">
      <formula1>$R$2:$S$2</formula1>
    </dataValidation>
    <dataValidation allowBlank="1" showInputMessage="1" showErrorMessage="1" prompt="enter date in DD-MM-YYYY format." sqref="G52:H52 G67:H68 G100:H100" xr:uid="{00000000-0002-0000-0200-00001A000000}"/>
    <dataValidation allowBlank="1" showInputMessage="1" showErrorMessage="1" prompt="Please enter Previous compliance officer name." sqref="G63:H63" xr:uid="{00000000-0002-0000-0200-00001B000000}"/>
    <dataValidation allowBlank="1" showInputMessage="1" showErrorMessage="1" prompt="Please enter Previous Registrar and share transfer agents name." sqref="G99:H99" xr:uid="{00000000-0002-0000-0200-00001C000000}"/>
    <dataValidation type="list" allowBlank="1" showInputMessage="1" showErrorMessage="1" prompt="Please select drop-down list." sqref="G85:H85" xr:uid="{00000000-0002-0000-0200-00001D000000}">
      <formula1>$Q$2:$S$2</formula1>
    </dataValidation>
    <dataValidation type="list" allowBlank="1" showInputMessage="1" showErrorMessage="1" prompt="Please select from dropdown." sqref="G54 G65" xr:uid="{00000000-0002-0000-0200-00001E000000}">
      <formula1>$R$4:$S$4</formula1>
    </dataValidation>
    <dataValidation type="list" allowBlank="1" showInputMessage="1" showErrorMessage="1" prompt="Please select from dropdown list." sqref="G62:H62" xr:uid="{00000000-0002-0000-0200-00001F000000}">
      <formula1>$R$2:$S$2</formula1>
    </dataValidation>
    <dataValidation allowBlank="1" showInputMessage="1" showErrorMessage="1" prompt="Please enter previous Compliance officer membership no." sqref="H65" xr:uid="{00000000-0002-0000-0200-000020000000}"/>
    <dataValidation allowBlank="1" showInputMessage="1" showErrorMessage="1" prompt="Please enter Certifying Auditor office STD code. It allows max 5 digit." sqref="G77" xr:uid="{00000000-0002-0000-0200-000021000000}"/>
    <dataValidation allowBlank="1" showInputMessage="1" showErrorMessage="1" prompt="Please enter Certifying Auditor telephone number." sqref="H77" xr:uid="{00000000-0002-0000-0200-000022000000}"/>
    <dataValidation allowBlank="1" showInputMessage="1" showErrorMessage="1" prompt="Please enter Certifying Auditor STD code. It allows max 5 digit." sqref="G78" xr:uid="{00000000-0002-0000-0200-000023000000}"/>
    <dataValidation allowBlank="1" showInputMessage="1" showErrorMessage="1" prompt="Please enter Certifying Auditor fax number." sqref="H78" xr:uid="{00000000-0002-0000-0200-000024000000}"/>
    <dataValidation allowBlank="1" showInputMessage="1" showErrorMessage="1" prompt="Please enter cerifying auditor's firm name." sqref="G82:H82" xr:uid="{00000000-0002-0000-0200-000025000000}"/>
    <dataValidation type="textLength" operator="equal" allowBlank="1" showInputMessage="1" showErrorMessage="1" prompt="Please enter PAN of compliance officer._x000a_e.g.AAAAA1234A" sqref="G51:H51" xr:uid="{00000000-0002-0000-0200-000026000000}">
      <formula1>10</formula1>
    </dataValidation>
    <dataValidation type="textLength" operator="equal" allowBlank="1" showInputMessage="1" showErrorMessage="1" prompt="Please enter PAN of previous compliance officer._x000a_e.g.AAAAA1234A" sqref="G64:H64" xr:uid="{00000000-0002-0000-0200-000027000000}">
      <formula1>10</formula1>
    </dataValidation>
    <dataValidation allowBlank="1" showInputMessage="1" showErrorMessage="1" prompt="Please enter compliance office mobile number." sqref="G55:H55" xr:uid="{00000000-0002-0000-0200-000028000000}"/>
    <dataValidation type="whole" operator="greaterThanOrEqual" allowBlank="1" showInputMessage="1" showErrorMessage="1" error="1) Only whole number allowed._x000a_2) Listed Capital cannot be Negative." prompt="Only numeric value allowed." sqref="H8:H11" xr:uid="{00000000-0002-0000-0200-000029000000}">
      <formula1>0</formula1>
    </dataValidation>
    <dataValidation type="whole" operator="greaterThanOrEqual" allowBlank="1" showInputMessage="1" showErrorMessage="1" error="1) Only numeric values are allowed._x000a_2) Issued capital cannot be Negative." prompt="Only numeric value allowed." sqref="G19" xr:uid="{00000000-0002-0000-0200-00002A000000}">
      <formula1>0</formula1>
    </dataValidation>
    <dataValidation allowBlank="1" showInputMessage="1" showErrorMessage="1" prompt="Only numeric value allowed." sqref="G20:G22 G43:H44" xr:uid="{00000000-0002-0000-0200-00002B000000}"/>
    <dataValidation allowBlank="1" showInputMessage="1" showErrorMessage="1" prompt="Please refer the definition of securities under Securities Contracts (Regulation) Act, 1956_x000a__x000a_Only numeric value allowed." sqref="G24" xr:uid="{00000000-0002-0000-0200-00002C000000}"/>
    <dataValidation allowBlank="1" showInputMessage="1" showErrorMessage="1" prompt="Please provide the reason if the Membership Nos of the Compliance Officer are same" sqref="G66:H66" xr:uid="{00000000-0002-0000-0200-00002D000000}"/>
    <dataValidation allowBlank="1" showInputMessage="1" showErrorMessage="1" prompt="Please enter certifying auditor membership no." sqref="H80" xr:uid="{00000000-0002-0000-0200-00002E000000}"/>
    <dataValidation type="list" allowBlank="1" showInputMessage="1" showErrorMessage="1" prompt="Please select drop-down list." sqref="G86:H86" xr:uid="{00000000-0002-0000-0200-00002F000000}">
      <formula1>IF(G85="IN HOUSE",$R$2:$T$2,$R$2:$S$2)</formula1>
    </dataValidation>
    <dataValidation type="list" allowBlank="1" showInputMessage="1" showErrorMessage="1" prompt="Please select from dropdown." sqref="G80" xr:uid="{00000000-0002-0000-0200-000030000000}">
      <formula1>$R$5:$S$5</formula1>
    </dataValidation>
  </dataValidations>
  <hyperlinks>
    <hyperlink ref="H32" location="Sharecapital!E6" display="Click here" xr:uid="{00000000-0004-0000-02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0"/>
  <sheetViews>
    <sheetView showGridLines="0" topLeftCell="E6" zoomScaleNormal="100" workbookViewId="0">
      <selection activeCell="F7" sqref="F7:N7"/>
    </sheetView>
  </sheetViews>
  <sheetFormatPr defaultColWidth="0" defaultRowHeight="15"/>
  <cols>
    <col min="1" max="4" width="0" hidden="1" customWidth="1"/>
    <col min="5" max="5" width="2.7109375" customWidth="1"/>
    <col min="6" max="6" width="8" customWidth="1"/>
    <col min="7" max="7" width="27.5703125" customWidth="1"/>
    <col min="8" max="8" width="20.5703125" customWidth="1"/>
    <col min="9" max="9" width="18.85546875" customWidth="1"/>
    <col min="10" max="10" width="50" customWidth="1"/>
    <col min="11" max="11" width="11.5703125" customWidth="1"/>
    <col min="12" max="12" width="11.42578125" customWidth="1"/>
    <col min="13" max="13" width="22.5703125" customWidth="1"/>
    <col min="14" max="14" width="20.5703125" customWidth="1"/>
    <col min="15" max="15" width="6.7109375" customWidth="1"/>
    <col min="16" max="16383" width="2.7109375" hidden="1"/>
    <col min="16384" max="16384" width="1.85546875" hidden="1"/>
  </cols>
  <sheetData>
    <row r="1" spans="6:35" ht="20.25" hidden="1" customHeight="1">
      <c r="I1" s="23">
        <v>0</v>
      </c>
      <c r="Z1" t="s">
        <v>94</v>
      </c>
      <c r="AA1" t="s">
        <v>203</v>
      </c>
      <c r="AB1" t="s">
        <v>199</v>
      </c>
      <c r="AC1" t="s">
        <v>200</v>
      </c>
      <c r="AD1" t="s">
        <v>201</v>
      </c>
      <c r="AE1" t="s">
        <v>204</v>
      </c>
      <c r="AF1" t="s">
        <v>95</v>
      </c>
      <c r="AG1" t="s">
        <v>202</v>
      </c>
      <c r="AH1" t="s">
        <v>96</v>
      </c>
      <c r="AI1" t="s">
        <v>97</v>
      </c>
    </row>
    <row r="2" spans="6:35" ht="23.25" hidden="1" customHeight="1">
      <c r="G2" t="s">
        <v>348</v>
      </c>
      <c r="H2" t="s">
        <v>349</v>
      </c>
      <c r="I2" t="s">
        <v>350</v>
      </c>
      <c r="J2" t="s">
        <v>351</v>
      </c>
      <c r="K2" t="s">
        <v>352</v>
      </c>
      <c r="L2" t="s">
        <v>353</v>
      </c>
      <c r="M2" t="s">
        <v>354</v>
      </c>
      <c r="N2" t="s">
        <v>355</v>
      </c>
      <c r="Z2" t="s">
        <v>43</v>
      </c>
      <c r="AA2" t="s">
        <v>42</v>
      </c>
      <c r="AB2" t="s">
        <v>385</v>
      </c>
      <c r="AC2" t="s">
        <v>393</v>
      </c>
    </row>
    <row r="3" spans="6:35" ht="18.75" hidden="1" customHeight="1">
      <c r="Z3" t="s">
        <v>92</v>
      </c>
      <c r="AA3" t="s">
        <v>93</v>
      </c>
      <c r="AB3" t="s">
        <v>62</v>
      </c>
    </row>
    <row r="4" spans="6:35" ht="21.75" hidden="1" customHeight="1">
      <c r="Z4" t="s">
        <v>37</v>
      </c>
      <c r="AA4" t="s">
        <v>38</v>
      </c>
      <c r="AB4" t="s">
        <v>62</v>
      </c>
    </row>
    <row r="5" spans="6:35" ht="16.5" hidden="1" customHeight="1"/>
    <row r="6" spans="6:35" ht="30" customHeight="1"/>
    <row r="7" spans="6:35" ht="24.95" customHeight="1">
      <c r="F7" s="294" t="s">
        <v>55</v>
      </c>
      <c r="G7" s="295"/>
      <c r="H7" s="295"/>
      <c r="I7" s="295"/>
      <c r="J7" s="295"/>
      <c r="K7" s="295"/>
      <c r="L7" s="295"/>
      <c r="M7" s="295"/>
      <c r="N7" s="296"/>
    </row>
    <row r="8" spans="6:35" ht="45">
      <c r="F8" s="17" t="s">
        <v>84</v>
      </c>
      <c r="G8" s="17" t="s">
        <v>85</v>
      </c>
      <c r="H8" s="17" t="s">
        <v>86</v>
      </c>
      <c r="I8" s="17" t="s">
        <v>87</v>
      </c>
      <c r="J8" s="17" t="s">
        <v>88</v>
      </c>
      <c r="K8" s="17" t="s">
        <v>89</v>
      </c>
      <c r="L8" s="17" t="s">
        <v>90</v>
      </c>
      <c r="M8" s="17" t="s">
        <v>91</v>
      </c>
      <c r="N8" s="13" t="s">
        <v>45</v>
      </c>
    </row>
    <row r="9" spans="6:35" hidden="1">
      <c r="F9" s="63"/>
      <c r="G9" s="24"/>
      <c r="H9" s="25"/>
      <c r="I9" s="24"/>
      <c r="J9" s="24"/>
      <c r="K9" s="24"/>
      <c r="L9" s="24"/>
      <c r="M9" s="24"/>
      <c r="N9" s="63"/>
    </row>
    <row r="10" spans="6:35" ht="23.25" customHeight="1">
      <c r="F10" s="14"/>
      <c r="G10" s="15"/>
      <c r="H10" s="15"/>
      <c r="I10" s="15"/>
      <c r="J10" s="15"/>
      <c r="K10" s="15"/>
      <c r="L10" s="15"/>
      <c r="M10" s="15"/>
      <c r="N10" s="16"/>
    </row>
  </sheetData>
  <sheetProtection algorithmName="SHA-512" hashValue="FStRCHduNMRqomCiPnXuFrAMXZ4tlIFrv2cugbdIboIvW5LDqQCH5SvQ1nFA5czeVzLPUIUYVdPruikcje7cvg==" saltValue="GtFJOeaFWO6/6EZxf26uBQ==" spinCount="100000" sheet="1" objects="1" scenarios="1"/>
  <mergeCells count="1">
    <mergeCell ref="F7:N7"/>
  </mergeCells>
  <dataValidations count="8">
    <dataValidation type="list" allowBlank="1" showInputMessage="1" showErrorMessage="1" sqref="Z6" xr:uid="{00000000-0002-0000-0300-000000000000}">
      <formula1>IF(G9=AB1,AppliedNA,Applied)</formula1>
    </dataValidation>
    <dataValidation type="list" allowBlank="1" showInputMessage="1" showErrorMessage="1" sqref="AA6" xr:uid="{00000000-0002-0000-0300-000001000000}">
      <formula1>IF(G9=AB1,YesNA,Yes)</formula1>
    </dataValidation>
    <dataValidation type="list" allowBlank="1" showInputMessage="1" showErrorMessage="1" prompt="Please select drop-down list." sqref="I9" xr:uid="{00000000-0002-0000-0300-000002000000}">
      <formula1>IF(G9=$AB$1,AppliedNA,Applied)</formula1>
    </dataValidation>
    <dataValidation type="list" allowBlank="1" showInputMessage="1" showErrorMessage="1" prompt="Please select drop-down list." sqref="M9" xr:uid="{00000000-0002-0000-0300-000003000000}">
      <formula1>IF(G9=$AB$1,YesNA,Yes)</formula1>
    </dataValidation>
    <dataValidation type="list" allowBlank="1" showInputMessage="1" showErrorMessage="1" prompt="Please select drop-down list." sqref="J9" xr:uid="{00000000-0002-0000-0300-000004000000}">
      <formula1>$Z$2:$AC$2</formula1>
    </dataValidation>
    <dataValidation type="list" allowBlank="1" showInputMessage="1" showErrorMessage="1" prompt="Please select drop-down list." sqref="K9:L9" xr:uid="{00000000-0002-0000-0300-000005000000}">
      <formula1>$Z$4:$AA$4</formula1>
    </dataValidation>
    <dataValidation type="list" allowBlank="1" showInputMessage="1" showErrorMessage="1" prompt="Please select drop-down list." sqref="G9" xr:uid="{00000000-0002-0000-0300-000006000000}">
      <formula1>$Z$1:$AI$1</formula1>
    </dataValidation>
    <dataValidation type="decimal" operator="greaterThanOrEqual" allowBlank="1" showInputMessage="1" showErrorMessage="1" prompt="Please enter no. of shares." sqref="H9" xr:uid="{00000000-0002-0000-0300-000007000000}">
      <formula1>0</formula1>
    </dataValidation>
  </dataValidations>
  <pageMargins left="0.7" right="0.7" top="0.75" bottom="0.75" header="0.3" footer="0.3"/>
  <pageSetup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0"/>
  <sheetViews>
    <sheetView workbookViewId="0">
      <pane ySplit="1" topLeftCell="A2" activePane="bottomLeft" state="frozen"/>
      <selection pane="bottomLeft"/>
    </sheetView>
  </sheetViews>
  <sheetFormatPr defaultRowHeight="15"/>
  <cols>
    <col min="1" max="2" width="40.7109375" customWidth="1"/>
    <col min="3" max="3" width="44.85546875" bestFit="1" customWidth="1"/>
    <col min="4" max="4" width="14.28515625" bestFit="1" customWidth="1"/>
    <col min="5" max="5" width="40.7109375" customWidth="1"/>
  </cols>
  <sheetData>
    <row r="1" spans="1:5" ht="18.75">
      <c r="A1" s="18" t="s">
        <v>128</v>
      </c>
      <c r="B1" s="18" t="s">
        <v>129</v>
      </c>
      <c r="C1" s="18" t="s">
        <v>130</v>
      </c>
      <c r="D1" s="18" t="s">
        <v>131</v>
      </c>
      <c r="E1" s="18" t="s">
        <v>132</v>
      </c>
    </row>
    <row r="2" spans="1:5" ht="18.75">
      <c r="A2" s="22" t="s">
        <v>133</v>
      </c>
      <c r="B2" s="22"/>
      <c r="C2" s="22"/>
      <c r="D2" s="22"/>
      <c r="E2" s="22"/>
    </row>
    <row r="3" spans="1:5" ht="45">
      <c r="A3" t="s">
        <v>250</v>
      </c>
      <c r="B3" t="s">
        <v>479</v>
      </c>
      <c r="C3" t="s">
        <v>371</v>
      </c>
      <c r="D3" t="s">
        <v>377</v>
      </c>
      <c r="E3" s="62" t="s">
        <v>480</v>
      </c>
    </row>
    <row r="4" spans="1:5" ht="45">
      <c r="A4" t="s">
        <v>247</v>
      </c>
      <c r="B4" t="s">
        <v>454</v>
      </c>
      <c r="C4" t="s">
        <v>372</v>
      </c>
      <c r="D4" t="s">
        <v>377</v>
      </c>
      <c r="E4" s="62" t="s">
        <v>481</v>
      </c>
    </row>
    <row r="5" spans="1:5" ht="45">
      <c r="A5" t="s">
        <v>248</v>
      </c>
      <c r="B5" t="s">
        <v>475</v>
      </c>
      <c r="C5" t="s">
        <v>372</v>
      </c>
      <c r="D5" t="s">
        <v>377</v>
      </c>
      <c r="E5" s="62" t="s">
        <v>481</v>
      </c>
    </row>
    <row r="6" spans="1:5" ht="30">
      <c r="A6" t="s">
        <v>249</v>
      </c>
      <c r="B6" t="s">
        <v>476</v>
      </c>
      <c r="C6" t="s">
        <v>373</v>
      </c>
      <c r="D6" t="s">
        <v>377</v>
      </c>
      <c r="E6" s="62" t="s">
        <v>482</v>
      </c>
    </row>
    <row r="7" spans="1:5">
      <c r="A7" t="s">
        <v>251</v>
      </c>
      <c r="B7" t="s">
        <v>1</v>
      </c>
      <c r="C7" t="s">
        <v>372</v>
      </c>
      <c r="D7" t="s">
        <v>377</v>
      </c>
      <c r="E7" t="s">
        <v>167</v>
      </c>
    </row>
    <row r="8" spans="1:5">
      <c r="A8" s="20" t="s">
        <v>252</v>
      </c>
      <c r="B8" s="20" t="s">
        <v>3</v>
      </c>
      <c r="C8" s="20" t="s">
        <v>372</v>
      </c>
      <c r="D8" s="20" t="s">
        <v>377</v>
      </c>
      <c r="E8" s="20" t="s">
        <v>168</v>
      </c>
    </row>
    <row r="9" spans="1:5">
      <c r="A9" t="s">
        <v>256</v>
      </c>
      <c r="B9" t="s">
        <v>4</v>
      </c>
      <c r="C9" t="s">
        <v>372</v>
      </c>
      <c r="D9" t="s">
        <v>377</v>
      </c>
    </row>
    <row r="10" spans="1:5">
      <c r="A10" t="s">
        <v>253</v>
      </c>
      <c r="B10" t="s">
        <v>5</v>
      </c>
      <c r="C10" t="s">
        <v>372</v>
      </c>
      <c r="D10" t="s">
        <v>377</v>
      </c>
    </row>
    <row r="11" spans="1:5">
      <c r="A11" t="s">
        <v>255</v>
      </c>
      <c r="B11" t="s">
        <v>392</v>
      </c>
      <c r="C11" t="s">
        <v>372</v>
      </c>
      <c r="D11" t="s">
        <v>377</v>
      </c>
    </row>
    <row r="12" spans="1:5">
      <c r="A12" t="s">
        <v>254</v>
      </c>
      <c r="B12" t="s">
        <v>6</v>
      </c>
      <c r="C12" t="s">
        <v>374</v>
      </c>
      <c r="D12" t="s">
        <v>377</v>
      </c>
    </row>
    <row r="13" spans="1:5">
      <c r="A13" t="s">
        <v>257</v>
      </c>
      <c r="B13" t="s">
        <v>242</v>
      </c>
      <c r="C13" t="s">
        <v>372</v>
      </c>
      <c r="D13" t="s">
        <v>377</v>
      </c>
    </row>
    <row r="14" spans="1:5">
      <c r="A14" t="s">
        <v>258</v>
      </c>
      <c r="B14" t="s">
        <v>244</v>
      </c>
      <c r="C14" t="s">
        <v>372</v>
      </c>
      <c r="D14" t="s">
        <v>377</v>
      </c>
    </row>
    <row r="15" spans="1:5">
      <c r="A15" t="s">
        <v>259</v>
      </c>
      <c r="B15" t="s">
        <v>30</v>
      </c>
      <c r="C15" t="s">
        <v>372</v>
      </c>
      <c r="D15" t="s">
        <v>377</v>
      </c>
    </row>
    <row r="16" spans="1:5">
      <c r="A16" t="s">
        <v>260</v>
      </c>
      <c r="B16" t="s">
        <v>31</v>
      </c>
      <c r="C16" t="s">
        <v>372</v>
      </c>
      <c r="D16" t="s">
        <v>377</v>
      </c>
    </row>
    <row r="17" spans="1:5">
      <c r="A17" t="s">
        <v>261</v>
      </c>
      <c r="B17" t="s">
        <v>32</v>
      </c>
      <c r="C17" t="s">
        <v>372</v>
      </c>
      <c r="D17" t="s">
        <v>377</v>
      </c>
    </row>
    <row r="18" spans="1:5">
      <c r="A18" t="s">
        <v>262</v>
      </c>
      <c r="B18" t="s">
        <v>196</v>
      </c>
      <c r="C18" t="s">
        <v>372</v>
      </c>
      <c r="D18" t="s">
        <v>377</v>
      </c>
    </row>
    <row r="19" spans="1:5">
      <c r="A19" t="s">
        <v>263</v>
      </c>
      <c r="B19" t="s">
        <v>495</v>
      </c>
      <c r="C19" t="s">
        <v>372</v>
      </c>
      <c r="D19" t="s">
        <v>377</v>
      </c>
    </row>
    <row r="20" spans="1:5">
      <c r="A20" t="s">
        <v>264</v>
      </c>
      <c r="B20" t="s">
        <v>496</v>
      </c>
      <c r="C20" t="s">
        <v>372</v>
      </c>
      <c r="D20" t="s">
        <v>377</v>
      </c>
    </row>
    <row r="21" spans="1:5">
      <c r="B21" t="s">
        <v>9</v>
      </c>
    </row>
    <row r="22" spans="1:5">
      <c r="A22" s="20" t="s">
        <v>265</v>
      </c>
      <c r="B22" s="20" t="s">
        <v>497</v>
      </c>
      <c r="C22" s="20" t="s">
        <v>372</v>
      </c>
      <c r="D22" s="20" t="s">
        <v>377</v>
      </c>
      <c r="E22" s="20" t="s">
        <v>169</v>
      </c>
    </row>
    <row r="23" spans="1:5">
      <c r="A23" t="s">
        <v>266</v>
      </c>
      <c r="B23" t="s">
        <v>10</v>
      </c>
      <c r="C23" t="s">
        <v>372</v>
      </c>
      <c r="D23" t="s">
        <v>377</v>
      </c>
    </row>
    <row r="24" spans="1:5">
      <c r="A24" t="s">
        <v>267</v>
      </c>
      <c r="B24" t="s">
        <v>11</v>
      </c>
      <c r="C24" t="s">
        <v>372</v>
      </c>
      <c r="D24" t="s">
        <v>377</v>
      </c>
      <c r="E24" t="s">
        <v>170</v>
      </c>
    </row>
    <row r="25" spans="1:5">
      <c r="A25" t="s">
        <v>268</v>
      </c>
      <c r="B25" t="s">
        <v>12</v>
      </c>
      <c r="C25" t="s">
        <v>372</v>
      </c>
      <c r="D25" t="s">
        <v>377</v>
      </c>
    </row>
    <row r="26" spans="1:5">
      <c r="A26" t="s">
        <v>269</v>
      </c>
      <c r="B26" t="s">
        <v>13</v>
      </c>
      <c r="C26" t="s">
        <v>374</v>
      </c>
      <c r="D26" t="s">
        <v>377</v>
      </c>
    </row>
    <row r="27" spans="1:5">
      <c r="A27" t="s">
        <v>270</v>
      </c>
      <c r="B27" t="s">
        <v>245</v>
      </c>
      <c r="C27" t="s">
        <v>372</v>
      </c>
      <c r="D27" t="s">
        <v>377</v>
      </c>
    </row>
    <row r="28" spans="1:5">
      <c r="A28" t="s">
        <v>271</v>
      </c>
      <c r="B28" t="s">
        <v>33</v>
      </c>
      <c r="C28" t="s">
        <v>372</v>
      </c>
      <c r="D28" t="s">
        <v>377</v>
      </c>
    </row>
    <row r="29" spans="1:5">
      <c r="A29" t="s">
        <v>272</v>
      </c>
      <c r="B29" t="s">
        <v>34</v>
      </c>
      <c r="C29" t="s">
        <v>372</v>
      </c>
      <c r="D29" t="s">
        <v>377</v>
      </c>
    </row>
    <row r="30" spans="1:5">
      <c r="A30" t="s">
        <v>273</v>
      </c>
      <c r="B30" t="s">
        <v>35</v>
      </c>
      <c r="C30" t="s">
        <v>372</v>
      </c>
      <c r="D30" t="s">
        <v>377</v>
      </c>
    </row>
    <row r="31" spans="1:5">
      <c r="A31" t="s">
        <v>274</v>
      </c>
      <c r="B31" t="s">
        <v>36</v>
      </c>
      <c r="C31" t="s">
        <v>372</v>
      </c>
      <c r="D31" t="s">
        <v>377</v>
      </c>
    </row>
    <row r="32" spans="1:5">
      <c r="A32" t="s">
        <v>275</v>
      </c>
      <c r="B32" t="s">
        <v>197</v>
      </c>
      <c r="C32" t="s">
        <v>372</v>
      </c>
      <c r="D32" t="s">
        <v>377</v>
      </c>
    </row>
    <row r="33" spans="1:5">
      <c r="A33" t="s">
        <v>276</v>
      </c>
      <c r="B33" t="s">
        <v>198</v>
      </c>
      <c r="C33" t="s">
        <v>372</v>
      </c>
      <c r="D33" t="s">
        <v>377</v>
      </c>
    </row>
    <row r="34" spans="1:5" ht="60">
      <c r="A34" t="s">
        <v>277</v>
      </c>
      <c r="B34" t="s">
        <v>16</v>
      </c>
      <c r="C34" t="s">
        <v>375</v>
      </c>
      <c r="D34" t="s">
        <v>378</v>
      </c>
      <c r="E34" s="62" t="s">
        <v>499</v>
      </c>
    </row>
    <row r="35" spans="1:5">
      <c r="A35" t="s">
        <v>278</v>
      </c>
      <c r="B35" t="s">
        <v>17</v>
      </c>
      <c r="C35" t="s">
        <v>376</v>
      </c>
      <c r="D35" t="s">
        <v>378</v>
      </c>
      <c r="E35" t="s">
        <v>171</v>
      </c>
    </row>
    <row r="36" spans="1:5" ht="18.75">
      <c r="A36" s="22" t="s">
        <v>157</v>
      </c>
      <c r="B36" s="22"/>
      <c r="C36" s="22"/>
      <c r="D36" s="22"/>
      <c r="E36" s="22"/>
    </row>
    <row r="37" spans="1:5">
      <c r="A37" t="s">
        <v>279</v>
      </c>
      <c r="B37" t="s">
        <v>455</v>
      </c>
      <c r="C37" t="s">
        <v>384</v>
      </c>
      <c r="D37" t="s">
        <v>377</v>
      </c>
      <c r="E37" t="s">
        <v>172</v>
      </c>
    </row>
    <row r="38" spans="1:5">
      <c r="A38" t="s">
        <v>356</v>
      </c>
      <c r="B38" t="s">
        <v>40</v>
      </c>
      <c r="C38" t="s">
        <v>379</v>
      </c>
      <c r="D38" t="s">
        <v>378</v>
      </c>
    </row>
    <row r="39" spans="1:5">
      <c r="A39" t="s">
        <v>357</v>
      </c>
      <c r="B39" t="s">
        <v>41</v>
      </c>
      <c r="C39" t="s">
        <v>380</v>
      </c>
      <c r="D39" t="s">
        <v>378</v>
      </c>
    </row>
    <row r="40" spans="1:5">
      <c r="A40" t="s">
        <v>387</v>
      </c>
      <c r="B40" t="s">
        <v>341</v>
      </c>
      <c r="C40" t="s">
        <v>381</v>
      </c>
      <c r="D40" t="s">
        <v>377</v>
      </c>
    </row>
    <row r="41" spans="1:5">
      <c r="A41" s="20" t="s">
        <v>280</v>
      </c>
      <c r="B41" s="20" t="s">
        <v>47</v>
      </c>
      <c r="C41" s="20" t="s">
        <v>379</v>
      </c>
      <c r="D41" s="20" t="s">
        <v>378</v>
      </c>
      <c r="E41" s="20" t="s">
        <v>173</v>
      </c>
    </row>
    <row r="42" spans="1:5">
      <c r="A42" t="s">
        <v>281</v>
      </c>
      <c r="B42" t="s">
        <v>48</v>
      </c>
      <c r="C42" t="s">
        <v>379</v>
      </c>
      <c r="D42" t="s">
        <v>378</v>
      </c>
      <c r="E42" t="s">
        <v>174</v>
      </c>
    </row>
    <row r="43" spans="1:5">
      <c r="A43" t="s">
        <v>282</v>
      </c>
      <c r="B43" t="s">
        <v>98</v>
      </c>
      <c r="C43" t="s">
        <v>380</v>
      </c>
      <c r="D43" t="s">
        <v>378</v>
      </c>
    </row>
    <row r="44" spans="1:5">
      <c r="A44" t="s">
        <v>283</v>
      </c>
      <c r="B44" t="s">
        <v>49</v>
      </c>
      <c r="C44" t="s">
        <v>379</v>
      </c>
      <c r="D44" t="s">
        <v>378</v>
      </c>
      <c r="E44" t="s">
        <v>175</v>
      </c>
    </row>
    <row r="45" spans="1:5">
      <c r="A45" t="s">
        <v>284</v>
      </c>
      <c r="B45" t="s">
        <v>99</v>
      </c>
      <c r="C45" t="s">
        <v>380</v>
      </c>
      <c r="D45" t="s">
        <v>378</v>
      </c>
    </row>
    <row r="46" spans="1:5">
      <c r="A46" t="s">
        <v>285</v>
      </c>
      <c r="B46" t="s">
        <v>50</v>
      </c>
      <c r="C46" t="s">
        <v>379</v>
      </c>
      <c r="D46" t="s">
        <v>378</v>
      </c>
      <c r="E46" t="s">
        <v>176</v>
      </c>
    </row>
    <row r="47" spans="1:5">
      <c r="A47" t="s">
        <v>286</v>
      </c>
      <c r="B47" t="s">
        <v>100</v>
      </c>
      <c r="C47" t="s">
        <v>380</v>
      </c>
      <c r="D47" t="s">
        <v>378</v>
      </c>
    </row>
    <row r="48" spans="1:5">
      <c r="A48" t="s">
        <v>287</v>
      </c>
      <c r="B48" t="s">
        <v>51</v>
      </c>
      <c r="C48" t="s">
        <v>379</v>
      </c>
      <c r="D48" t="s">
        <v>378</v>
      </c>
      <c r="E48" t="s">
        <v>177</v>
      </c>
    </row>
    <row r="49" spans="1:5" s="104" customFormat="1">
      <c r="A49" s="105" t="s">
        <v>467</v>
      </c>
      <c r="B49" s="105" t="s">
        <v>466</v>
      </c>
      <c r="C49" s="105" t="s">
        <v>379</v>
      </c>
      <c r="D49" s="105" t="s">
        <v>378</v>
      </c>
    </row>
    <row r="50" spans="1:5">
      <c r="A50" t="s">
        <v>288</v>
      </c>
      <c r="B50" t="s">
        <v>101</v>
      </c>
      <c r="C50" t="s">
        <v>380</v>
      </c>
      <c r="D50" t="s">
        <v>378</v>
      </c>
    </row>
    <row r="51" spans="1:5">
      <c r="A51" t="s">
        <v>289</v>
      </c>
      <c r="B51" t="s">
        <v>342</v>
      </c>
      <c r="C51" t="s">
        <v>379</v>
      </c>
      <c r="D51" t="s">
        <v>377</v>
      </c>
      <c r="E51" t="s">
        <v>178</v>
      </c>
    </row>
    <row r="52" spans="1:5">
      <c r="A52" t="s">
        <v>388</v>
      </c>
      <c r="B52" t="s">
        <v>52</v>
      </c>
      <c r="C52" t="s">
        <v>381</v>
      </c>
      <c r="D52" t="s">
        <v>377</v>
      </c>
    </row>
    <row r="53" spans="1:5">
      <c r="A53" t="s">
        <v>290</v>
      </c>
      <c r="B53" t="s">
        <v>343</v>
      </c>
      <c r="C53" t="s">
        <v>379</v>
      </c>
      <c r="D53" t="s">
        <v>377</v>
      </c>
      <c r="E53" t="s">
        <v>179</v>
      </c>
    </row>
    <row r="54" spans="1:5">
      <c r="A54" t="s">
        <v>389</v>
      </c>
      <c r="B54" t="s">
        <v>53</v>
      </c>
      <c r="C54" t="s">
        <v>381</v>
      </c>
      <c r="D54" t="s">
        <v>377</v>
      </c>
    </row>
    <row r="55" spans="1:5">
      <c r="A55" t="s">
        <v>291</v>
      </c>
      <c r="B55" t="s">
        <v>344</v>
      </c>
      <c r="C55" t="s">
        <v>379</v>
      </c>
      <c r="D55" t="s">
        <v>377</v>
      </c>
      <c r="E55" t="s">
        <v>180</v>
      </c>
    </row>
    <row r="56" spans="1:5">
      <c r="A56" t="s">
        <v>390</v>
      </c>
      <c r="B56" t="s">
        <v>54</v>
      </c>
      <c r="C56" t="s">
        <v>381</v>
      </c>
      <c r="D56" t="s">
        <v>377</v>
      </c>
    </row>
    <row r="57" spans="1:5">
      <c r="A57" s="20" t="s">
        <v>292</v>
      </c>
      <c r="B57" s="20" t="s">
        <v>158</v>
      </c>
      <c r="C57" s="20" t="s">
        <v>382</v>
      </c>
      <c r="D57" s="20" t="s">
        <v>377</v>
      </c>
      <c r="E57" s="20" t="s">
        <v>181</v>
      </c>
    </row>
    <row r="58" spans="1:5">
      <c r="A58" s="20" t="s">
        <v>293</v>
      </c>
      <c r="B58" s="20" t="s">
        <v>57</v>
      </c>
      <c r="C58" s="20" t="s">
        <v>382</v>
      </c>
      <c r="D58" s="20" t="s">
        <v>378</v>
      </c>
      <c r="E58" s="20" t="s">
        <v>181</v>
      </c>
    </row>
    <row r="59" spans="1:5">
      <c r="A59" t="s">
        <v>294</v>
      </c>
      <c r="B59" t="s">
        <v>59</v>
      </c>
      <c r="C59" t="s">
        <v>375</v>
      </c>
      <c r="D59" t="s">
        <v>378</v>
      </c>
    </row>
    <row r="60" spans="1:5">
      <c r="A60" t="s">
        <v>295</v>
      </c>
      <c r="B60" t="s">
        <v>60</v>
      </c>
      <c r="C60" t="s">
        <v>372</v>
      </c>
      <c r="D60" t="s">
        <v>377</v>
      </c>
    </row>
    <row r="61" spans="1:5">
      <c r="A61" t="s">
        <v>296</v>
      </c>
      <c r="B61" t="s">
        <v>159</v>
      </c>
      <c r="C61" t="s">
        <v>372</v>
      </c>
      <c r="D61" t="s">
        <v>377</v>
      </c>
      <c r="E61" t="s">
        <v>181</v>
      </c>
    </row>
    <row r="62" spans="1:5">
      <c r="A62" t="s">
        <v>297</v>
      </c>
      <c r="B62" t="s">
        <v>61</v>
      </c>
      <c r="C62" t="s">
        <v>372</v>
      </c>
      <c r="D62" t="s">
        <v>377</v>
      </c>
    </row>
    <row r="63" spans="1:5">
      <c r="A63" t="s">
        <v>345</v>
      </c>
      <c r="B63" t="s">
        <v>63</v>
      </c>
      <c r="C63" t="s">
        <v>381</v>
      </c>
      <c r="D63" t="s">
        <v>377</v>
      </c>
    </row>
    <row r="64" spans="1:5">
      <c r="A64" s="20" t="s">
        <v>364</v>
      </c>
      <c r="B64" s="20" t="s">
        <v>358</v>
      </c>
      <c r="C64" s="20" t="s">
        <v>374</v>
      </c>
      <c r="D64" s="20" t="s">
        <v>377</v>
      </c>
      <c r="E64" s="21"/>
    </row>
    <row r="65" spans="1:5">
      <c r="A65" t="s">
        <v>365</v>
      </c>
      <c r="B65" t="s">
        <v>359</v>
      </c>
      <c r="C65" t="s">
        <v>374</v>
      </c>
      <c r="D65" t="s">
        <v>377</v>
      </c>
    </row>
    <row r="66" spans="1:5">
      <c r="A66" t="s">
        <v>366</v>
      </c>
      <c r="B66" t="s">
        <v>360</v>
      </c>
      <c r="C66" t="s">
        <v>372</v>
      </c>
      <c r="D66" t="s">
        <v>377</v>
      </c>
    </row>
    <row r="67" spans="1:5">
      <c r="A67" t="s">
        <v>367</v>
      </c>
      <c r="B67" t="s">
        <v>361</v>
      </c>
      <c r="C67" t="s">
        <v>374</v>
      </c>
      <c r="D67" t="s">
        <v>377</v>
      </c>
    </row>
    <row r="68" spans="1:5">
      <c r="A68" t="s">
        <v>368</v>
      </c>
      <c r="B68" t="s">
        <v>362</v>
      </c>
      <c r="C68" t="s">
        <v>374</v>
      </c>
      <c r="D68" t="s">
        <v>377</v>
      </c>
    </row>
    <row r="69" spans="1:5">
      <c r="A69" t="s">
        <v>369</v>
      </c>
      <c r="B69" t="s">
        <v>363</v>
      </c>
      <c r="C69" t="s">
        <v>372</v>
      </c>
      <c r="D69" t="s">
        <v>377</v>
      </c>
    </row>
    <row r="70" spans="1:5">
      <c r="A70" t="s">
        <v>370</v>
      </c>
      <c r="B70" t="s">
        <v>346</v>
      </c>
      <c r="C70" t="s">
        <v>381</v>
      </c>
      <c r="D70" t="s">
        <v>377</v>
      </c>
    </row>
    <row r="71" spans="1:5">
      <c r="A71" s="20" t="s">
        <v>298</v>
      </c>
      <c r="B71" s="20" t="s">
        <v>102</v>
      </c>
      <c r="C71" s="20" t="s">
        <v>372</v>
      </c>
      <c r="D71" s="20" t="s">
        <v>377</v>
      </c>
      <c r="E71" s="20" t="s">
        <v>182</v>
      </c>
    </row>
    <row r="72" spans="1:5">
      <c r="A72" t="s">
        <v>339</v>
      </c>
      <c r="B72" t="s">
        <v>103</v>
      </c>
      <c r="C72" t="s">
        <v>372</v>
      </c>
      <c r="D72" t="s">
        <v>377</v>
      </c>
    </row>
    <row r="73" spans="1:5">
      <c r="A73" t="s">
        <v>338</v>
      </c>
      <c r="B73" t="s">
        <v>487</v>
      </c>
      <c r="C73" t="s">
        <v>372</v>
      </c>
      <c r="D73" t="s">
        <v>377</v>
      </c>
      <c r="E73" s="62" t="s">
        <v>503</v>
      </c>
    </row>
    <row r="74" spans="1:5">
      <c r="A74" t="s">
        <v>327</v>
      </c>
      <c r="B74" t="s">
        <v>104</v>
      </c>
      <c r="C74" t="s">
        <v>372</v>
      </c>
      <c r="D74" t="s">
        <v>377</v>
      </c>
    </row>
    <row r="75" spans="1:5">
      <c r="A75" t="s">
        <v>299</v>
      </c>
      <c r="B75" t="s">
        <v>160</v>
      </c>
      <c r="C75" t="s">
        <v>372</v>
      </c>
      <c r="D75" t="s">
        <v>377</v>
      </c>
    </row>
    <row r="76" spans="1:5">
      <c r="A76" t="s">
        <v>328</v>
      </c>
      <c r="B76" t="s">
        <v>105</v>
      </c>
      <c r="C76" t="s">
        <v>372</v>
      </c>
      <c r="D76" t="s">
        <v>377</v>
      </c>
    </row>
    <row r="77" spans="1:5">
      <c r="A77" t="s">
        <v>300</v>
      </c>
      <c r="B77" t="s">
        <v>161</v>
      </c>
      <c r="C77" t="s">
        <v>372</v>
      </c>
      <c r="D77" t="s">
        <v>377</v>
      </c>
    </row>
    <row r="78" spans="1:5">
      <c r="A78" t="s">
        <v>301</v>
      </c>
      <c r="B78" t="s">
        <v>106</v>
      </c>
      <c r="C78" t="s">
        <v>372</v>
      </c>
      <c r="D78" t="s">
        <v>377</v>
      </c>
      <c r="E78" t="s">
        <v>183</v>
      </c>
    </row>
    <row r="79" spans="1:5">
      <c r="A79" s="20" t="s">
        <v>303</v>
      </c>
      <c r="B79" s="20" t="s">
        <v>107</v>
      </c>
      <c r="C79" s="20" t="s">
        <v>383</v>
      </c>
      <c r="D79" s="20" t="s">
        <v>377</v>
      </c>
      <c r="E79" s="20" t="s">
        <v>184</v>
      </c>
    </row>
    <row r="80" spans="1:5">
      <c r="A80" t="s">
        <v>302</v>
      </c>
      <c r="B80" t="s">
        <v>108</v>
      </c>
      <c r="C80" t="s">
        <v>372</v>
      </c>
      <c r="D80" t="s">
        <v>377</v>
      </c>
      <c r="E80" t="s">
        <v>185</v>
      </c>
    </row>
    <row r="81" spans="1:5" ht="150">
      <c r="A81" t="s">
        <v>304</v>
      </c>
      <c r="B81" t="s">
        <v>109</v>
      </c>
      <c r="C81" t="s">
        <v>375</v>
      </c>
      <c r="D81" t="s">
        <v>378</v>
      </c>
      <c r="E81" s="62" t="s">
        <v>502</v>
      </c>
    </row>
    <row r="82" spans="1:5">
      <c r="A82" t="s">
        <v>305</v>
      </c>
      <c r="B82" t="s">
        <v>110</v>
      </c>
      <c r="C82" t="s">
        <v>372</v>
      </c>
      <c r="D82" t="s">
        <v>377</v>
      </c>
      <c r="E82" t="s">
        <v>186</v>
      </c>
    </row>
    <row r="83" spans="1:5">
      <c r="A83" t="s">
        <v>321</v>
      </c>
      <c r="B83" t="s">
        <v>111</v>
      </c>
      <c r="C83" t="s">
        <v>372</v>
      </c>
      <c r="D83" t="s">
        <v>377</v>
      </c>
    </row>
    <row r="84" spans="1:5">
      <c r="A84" t="s">
        <v>322</v>
      </c>
      <c r="B84" t="s">
        <v>112</v>
      </c>
      <c r="C84" t="s">
        <v>374</v>
      </c>
      <c r="D84" t="s">
        <v>377</v>
      </c>
    </row>
    <row r="85" spans="1:5">
      <c r="A85" t="s">
        <v>329</v>
      </c>
      <c r="B85" t="s">
        <v>113</v>
      </c>
      <c r="C85" t="s">
        <v>372</v>
      </c>
      <c r="D85" t="s">
        <v>377</v>
      </c>
    </row>
    <row r="86" spans="1:5">
      <c r="A86" t="s">
        <v>306</v>
      </c>
      <c r="B86" t="s">
        <v>114</v>
      </c>
      <c r="C86" t="s">
        <v>372</v>
      </c>
      <c r="D86" t="s">
        <v>377</v>
      </c>
    </row>
    <row r="87" spans="1:5">
      <c r="A87" t="s">
        <v>330</v>
      </c>
      <c r="B87" t="s">
        <v>115</v>
      </c>
      <c r="C87" t="s">
        <v>372</v>
      </c>
      <c r="D87" t="s">
        <v>377</v>
      </c>
    </row>
    <row r="88" spans="1:5">
      <c r="A88" t="s">
        <v>307</v>
      </c>
      <c r="B88" t="s">
        <v>116</v>
      </c>
      <c r="C88" t="s">
        <v>372</v>
      </c>
      <c r="D88" t="s">
        <v>377</v>
      </c>
    </row>
    <row r="89" spans="1:5">
      <c r="A89" t="s">
        <v>323</v>
      </c>
      <c r="B89" s="20" t="s">
        <v>162</v>
      </c>
      <c r="C89" t="s">
        <v>372</v>
      </c>
      <c r="D89" t="s">
        <v>377</v>
      </c>
    </row>
    <row r="90" spans="1:5">
      <c r="A90" t="s">
        <v>308</v>
      </c>
      <c r="B90" t="s">
        <v>117</v>
      </c>
      <c r="C90" t="s">
        <v>372</v>
      </c>
      <c r="D90" t="s">
        <v>377</v>
      </c>
      <c r="E90" t="s">
        <v>187</v>
      </c>
    </row>
    <row r="91" spans="1:5">
      <c r="A91" t="s">
        <v>326</v>
      </c>
      <c r="B91" t="s">
        <v>72</v>
      </c>
      <c r="C91" t="s">
        <v>372</v>
      </c>
      <c r="D91" t="s">
        <v>377</v>
      </c>
    </row>
    <row r="92" spans="1:5">
      <c r="A92" t="s">
        <v>324</v>
      </c>
      <c r="B92" t="s">
        <v>118</v>
      </c>
      <c r="C92" t="s">
        <v>372</v>
      </c>
      <c r="D92" t="s">
        <v>377</v>
      </c>
    </row>
    <row r="93" spans="1:5" ht="45">
      <c r="A93" t="s">
        <v>325</v>
      </c>
      <c r="B93" t="s">
        <v>119</v>
      </c>
      <c r="C93" t="s">
        <v>372</v>
      </c>
      <c r="D93" t="s">
        <v>377</v>
      </c>
      <c r="E93" s="62" t="s">
        <v>533</v>
      </c>
    </row>
    <row r="94" spans="1:5">
      <c r="A94" s="20" t="s">
        <v>309</v>
      </c>
      <c r="B94" s="20" t="s">
        <v>120</v>
      </c>
      <c r="C94" s="20" t="s">
        <v>372</v>
      </c>
      <c r="D94" s="20" t="s">
        <v>377</v>
      </c>
      <c r="E94" s="20" t="s">
        <v>188</v>
      </c>
    </row>
    <row r="95" spans="1:5">
      <c r="A95" t="s">
        <v>310</v>
      </c>
      <c r="B95" t="s">
        <v>76</v>
      </c>
      <c r="C95" t="s">
        <v>372</v>
      </c>
      <c r="D95" t="s">
        <v>377</v>
      </c>
      <c r="E95" t="s">
        <v>470</v>
      </c>
    </row>
    <row r="96" spans="1:5">
      <c r="A96" t="s">
        <v>311</v>
      </c>
      <c r="B96" t="s">
        <v>121</v>
      </c>
      <c r="C96" t="s">
        <v>372</v>
      </c>
      <c r="D96" t="s">
        <v>377</v>
      </c>
      <c r="E96" t="s">
        <v>473</v>
      </c>
    </row>
    <row r="97" spans="1:5">
      <c r="A97" t="s">
        <v>312</v>
      </c>
      <c r="B97" t="s">
        <v>122</v>
      </c>
      <c r="C97" t="s">
        <v>372</v>
      </c>
      <c r="D97" t="s">
        <v>377</v>
      </c>
      <c r="E97" t="s">
        <v>189</v>
      </c>
    </row>
    <row r="98" spans="1:5">
      <c r="A98" t="s">
        <v>337</v>
      </c>
      <c r="B98" t="s">
        <v>163</v>
      </c>
      <c r="C98" t="s">
        <v>372</v>
      </c>
      <c r="D98" t="s">
        <v>377</v>
      </c>
    </row>
    <row r="99" spans="1:5">
      <c r="A99" t="s">
        <v>335</v>
      </c>
      <c r="B99" t="s">
        <v>164</v>
      </c>
      <c r="C99" t="s">
        <v>372</v>
      </c>
      <c r="D99" t="s">
        <v>377</v>
      </c>
    </row>
    <row r="100" spans="1:5">
      <c r="A100" t="s">
        <v>336</v>
      </c>
      <c r="B100" t="s">
        <v>165</v>
      </c>
      <c r="C100" t="s">
        <v>374</v>
      </c>
      <c r="D100" t="s">
        <v>377</v>
      </c>
    </row>
    <row r="101" spans="1:5">
      <c r="A101" t="s">
        <v>331</v>
      </c>
      <c r="B101" t="s">
        <v>123</v>
      </c>
      <c r="C101" t="s">
        <v>372</v>
      </c>
      <c r="D101" t="s">
        <v>377</v>
      </c>
    </row>
    <row r="102" spans="1:5">
      <c r="A102" t="s">
        <v>313</v>
      </c>
      <c r="B102" t="s">
        <v>124</v>
      </c>
      <c r="C102" t="s">
        <v>372</v>
      </c>
      <c r="D102" t="s">
        <v>377</v>
      </c>
    </row>
    <row r="103" spans="1:5">
      <c r="A103" t="s">
        <v>332</v>
      </c>
      <c r="B103" t="s">
        <v>125</v>
      </c>
      <c r="C103" t="s">
        <v>372</v>
      </c>
      <c r="D103" t="s">
        <v>377</v>
      </c>
    </row>
    <row r="104" spans="1:5">
      <c r="A104" t="s">
        <v>333</v>
      </c>
      <c r="B104" t="s">
        <v>126</v>
      </c>
      <c r="C104" t="s">
        <v>372</v>
      </c>
      <c r="D104" t="s">
        <v>377</v>
      </c>
    </row>
    <row r="105" spans="1:5">
      <c r="A105" t="s">
        <v>314</v>
      </c>
      <c r="B105" t="s">
        <v>483</v>
      </c>
      <c r="C105" t="s">
        <v>372</v>
      </c>
      <c r="D105" t="s">
        <v>377</v>
      </c>
      <c r="E105" t="s">
        <v>190</v>
      </c>
    </row>
    <row r="106" spans="1:5">
      <c r="A106" t="s">
        <v>334</v>
      </c>
      <c r="B106" t="s">
        <v>485</v>
      </c>
      <c r="C106" t="s">
        <v>372</v>
      </c>
      <c r="D106" t="s">
        <v>377</v>
      </c>
    </row>
    <row r="107" spans="1:5" s="104" customFormat="1">
      <c r="A107" s="104" t="s">
        <v>469</v>
      </c>
      <c r="B107" s="104" t="s">
        <v>460</v>
      </c>
      <c r="C107" s="104" t="s">
        <v>381</v>
      </c>
      <c r="D107" s="104" t="s">
        <v>377</v>
      </c>
    </row>
    <row r="108" spans="1:5">
      <c r="A108" t="s">
        <v>315</v>
      </c>
      <c r="B108" t="s">
        <v>127</v>
      </c>
      <c r="C108" t="s">
        <v>381</v>
      </c>
      <c r="D108" t="s">
        <v>377</v>
      </c>
    </row>
    <row r="109" spans="1:5" s="104" customFormat="1">
      <c r="A109" s="104" t="s">
        <v>468</v>
      </c>
      <c r="B109" s="104" t="s">
        <v>465</v>
      </c>
      <c r="C109" s="104" t="s">
        <v>372</v>
      </c>
      <c r="D109" s="104" t="s">
        <v>377</v>
      </c>
    </row>
    <row r="110" spans="1:5" ht="18.75">
      <c r="A110" s="22" t="s">
        <v>166</v>
      </c>
      <c r="B110" s="22"/>
      <c r="C110" s="22"/>
      <c r="D110" s="22"/>
      <c r="E110" s="22"/>
    </row>
    <row r="111" spans="1:5">
      <c r="A111" t="s">
        <v>316</v>
      </c>
      <c r="B111" s="20" t="s">
        <v>348</v>
      </c>
      <c r="C111" t="s">
        <v>372</v>
      </c>
      <c r="D111" t="s">
        <v>377</v>
      </c>
      <c r="E111" t="s">
        <v>192</v>
      </c>
    </row>
    <row r="112" spans="1:5">
      <c r="A112" t="s">
        <v>340</v>
      </c>
      <c r="B112" s="20" t="s">
        <v>349</v>
      </c>
      <c r="C112" t="s">
        <v>379</v>
      </c>
      <c r="D112" t="s">
        <v>377</v>
      </c>
      <c r="E112" t="s">
        <v>194</v>
      </c>
    </row>
    <row r="113" spans="1:5">
      <c r="A113" t="s">
        <v>317</v>
      </c>
      <c r="B113" s="20" t="s">
        <v>350</v>
      </c>
      <c r="C113" t="s">
        <v>394</v>
      </c>
      <c r="D113" t="s">
        <v>377</v>
      </c>
      <c r="E113" t="s">
        <v>191</v>
      </c>
    </row>
    <row r="114" spans="1:5">
      <c r="A114" t="s">
        <v>279</v>
      </c>
      <c r="B114" s="20" t="s">
        <v>351</v>
      </c>
      <c r="C114" t="s">
        <v>384</v>
      </c>
      <c r="D114" t="s">
        <v>377</v>
      </c>
      <c r="E114" t="s">
        <v>192</v>
      </c>
    </row>
    <row r="115" spans="1:5">
      <c r="A115" t="s">
        <v>318</v>
      </c>
      <c r="B115" s="20" t="s">
        <v>352</v>
      </c>
      <c r="C115" t="s">
        <v>382</v>
      </c>
      <c r="D115" t="s">
        <v>377</v>
      </c>
      <c r="E115" t="s">
        <v>192</v>
      </c>
    </row>
    <row r="116" spans="1:5">
      <c r="A116" t="s">
        <v>319</v>
      </c>
      <c r="B116" s="20" t="s">
        <v>353</v>
      </c>
      <c r="C116" t="s">
        <v>382</v>
      </c>
      <c r="D116" t="s">
        <v>377</v>
      </c>
      <c r="E116" t="s">
        <v>192</v>
      </c>
    </row>
    <row r="117" spans="1:5">
      <c r="A117" t="s">
        <v>320</v>
      </c>
      <c r="B117" s="20" t="s">
        <v>354</v>
      </c>
      <c r="C117" t="s">
        <v>372</v>
      </c>
      <c r="D117" t="s">
        <v>377</v>
      </c>
      <c r="E117" t="s">
        <v>193</v>
      </c>
    </row>
    <row r="118" spans="1:5">
      <c r="A118" t="s">
        <v>347</v>
      </c>
      <c r="B118" s="20" t="s">
        <v>355</v>
      </c>
      <c r="C118" t="s">
        <v>381</v>
      </c>
      <c r="D118" t="s">
        <v>377</v>
      </c>
    </row>
    <row r="119" spans="1:5">
      <c r="A119" t="s">
        <v>404</v>
      </c>
      <c r="B119" s="20" t="s">
        <v>405</v>
      </c>
      <c r="C119" t="s">
        <v>382</v>
      </c>
      <c r="D119" t="s">
        <v>377</v>
      </c>
      <c r="E119" t="s">
        <v>192</v>
      </c>
    </row>
    <row r="120" spans="1:5">
      <c r="A120" t="s">
        <v>416</v>
      </c>
      <c r="B120" s="20" t="s">
        <v>486</v>
      </c>
      <c r="C120" t="s">
        <v>375</v>
      </c>
      <c r="D120" t="s">
        <v>378</v>
      </c>
    </row>
    <row r="121" spans="1:5">
      <c r="A121" t="s">
        <v>406</v>
      </c>
      <c r="B121" t="s">
        <v>397</v>
      </c>
      <c r="C121" t="s">
        <v>382</v>
      </c>
      <c r="D121" t="s">
        <v>377</v>
      </c>
      <c r="E121" t="s">
        <v>192</v>
      </c>
    </row>
    <row r="122" spans="1:5">
      <c r="A122" t="s">
        <v>407</v>
      </c>
      <c r="B122" t="s">
        <v>402</v>
      </c>
      <c r="C122" t="s">
        <v>382</v>
      </c>
      <c r="D122" t="s">
        <v>377</v>
      </c>
      <c r="E122" t="s">
        <v>192</v>
      </c>
    </row>
    <row r="123" spans="1:5">
      <c r="A123" t="s">
        <v>408</v>
      </c>
      <c r="B123" s="20" t="s">
        <v>501</v>
      </c>
      <c r="C123" t="s">
        <v>372</v>
      </c>
      <c r="D123" t="s">
        <v>377</v>
      </c>
    </row>
    <row r="124" spans="1:5">
      <c r="A124" t="s">
        <v>409</v>
      </c>
      <c r="B124" s="20" t="s">
        <v>68</v>
      </c>
      <c r="C124" t="s">
        <v>372</v>
      </c>
      <c r="D124" t="s">
        <v>377</v>
      </c>
      <c r="E124" s="62" t="s">
        <v>503</v>
      </c>
    </row>
    <row r="125" spans="1:5" ht="120">
      <c r="A125" t="s">
        <v>417</v>
      </c>
      <c r="B125" t="s">
        <v>419</v>
      </c>
      <c r="C125" t="s">
        <v>375</v>
      </c>
      <c r="D125" t="s">
        <v>378</v>
      </c>
      <c r="E125" s="62" t="s">
        <v>498</v>
      </c>
    </row>
    <row r="126" spans="1:5" ht="180">
      <c r="A126" t="s">
        <v>418</v>
      </c>
      <c r="B126" t="s">
        <v>420</v>
      </c>
      <c r="C126" t="s">
        <v>375</v>
      </c>
      <c r="D126" t="s">
        <v>378</v>
      </c>
      <c r="E126" s="62" t="s">
        <v>530</v>
      </c>
    </row>
    <row r="127" spans="1:5">
      <c r="A127" t="s">
        <v>411</v>
      </c>
      <c r="B127" t="s">
        <v>403</v>
      </c>
      <c r="C127" t="s">
        <v>382</v>
      </c>
      <c r="D127" t="s">
        <v>377</v>
      </c>
      <c r="E127" t="s">
        <v>192</v>
      </c>
    </row>
    <row r="128" spans="1:5" ht="45">
      <c r="A128" t="s">
        <v>413</v>
      </c>
      <c r="B128" t="s">
        <v>410</v>
      </c>
      <c r="C128" t="s">
        <v>372</v>
      </c>
      <c r="D128" t="s">
        <v>377</v>
      </c>
      <c r="E128" s="62" t="s">
        <v>535</v>
      </c>
    </row>
    <row r="129" spans="1:5" ht="75">
      <c r="A129" t="s">
        <v>414</v>
      </c>
      <c r="B129" t="s">
        <v>412</v>
      </c>
      <c r="C129" t="s">
        <v>375</v>
      </c>
      <c r="D129" t="s">
        <v>378</v>
      </c>
      <c r="E129" s="62" t="s">
        <v>534</v>
      </c>
    </row>
    <row r="130" spans="1:5">
      <c r="A130" t="s">
        <v>429</v>
      </c>
      <c r="B130" t="s">
        <v>428</v>
      </c>
      <c r="C130" t="s">
        <v>372</v>
      </c>
      <c r="D130" t="s">
        <v>377</v>
      </c>
    </row>
    <row r="131" spans="1:5">
      <c r="A131" t="s">
        <v>432</v>
      </c>
      <c r="B131" t="s">
        <v>430</v>
      </c>
      <c r="C131" t="s">
        <v>382</v>
      </c>
      <c r="D131" t="s">
        <v>377</v>
      </c>
    </row>
    <row r="132" spans="1:5">
      <c r="A132" t="s">
        <v>434</v>
      </c>
      <c r="B132" t="s">
        <v>433</v>
      </c>
      <c r="C132" t="s">
        <v>531</v>
      </c>
      <c r="D132" t="s">
        <v>377</v>
      </c>
    </row>
    <row r="133" spans="1:5">
      <c r="A133" t="s">
        <v>438</v>
      </c>
      <c r="B133" t="s">
        <v>436</v>
      </c>
      <c r="C133" t="s">
        <v>382</v>
      </c>
      <c r="D133" t="s">
        <v>377</v>
      </c>
      <c r="E133" t="s">
        <v>192</v>
      </c>
    </row>
    <row r="134" spans="1:5">
      <c r="A134" t="s">
        <v>439</v>
      </c>
      <c r="B134" t="s">
        <v>448</v>
      </c>
      <c r="C134" t="s">
        <v>440</v>
      </c>
      <c r="D134" t="s">
        <v>377</v>
      </c>
      <c r="E134" t="s">
        <v>449</v>
      </c>
    </row>
    <row r="135" spans="1:5">
      <c r="A135" t="s">
        <v>441</v>
      </c>
      <c r="B135" t="s">
        <v>446</v>
      </c>
      <c r="C135" t="s">
        <v>442</v>
      </c>
      <c r="D135" t="s">
        <v>377</v>
      </c>
      <c r="E135" t="s">
        <v>444</v>
      </c>
    </row>
    <row r="136" spans="1:5">
      <c r="A136" t="s">
        <v>443</v>
      </c>
      <c r="B136" t="s">
        <v>447</v>
      </c>
      <c r="C136" t="s">
        <v>442</v>
      </c>
      <c r="D136" t="s">
        <v>377</v>
      </c>
      <c r="E136" t="s">
        <v>444</v>
      </c>
    </row>
    <row r="139" spans="1:5">
      <c r="B139" t="s">
        <v>510</v>
      </c>
      <c r="E139" t="s">
        <v>183</v>
      </c>
    </row>
    <row r="140" spans="1:5">
      <c r="B140" t="s">
        <v>509</v>
      </c>
      <c r="E140" s="20" t="s">
        <v>184</v>
      </c>
    </row>
    <row r="141" spans="1:5">
      <c r="B141" t="s">
        <v>108</v>
      </c>
      <c r="E141" t="s">
        <v>185</v>
      </c>
    </row>
    <row r="142" spans="1:5" ht="150">
      <c r="B142" t="s">
        <v>511</v>
      </c>
      <c r="E142" s="62" t="s">
        <v>502</v>
      </c>
    </row>
    <row r="143" spans="1:5">
      <c r="B143" t="s">
        <v>512</v>
      </c>
      <c r="E143" t="s">
        <v>186</v>
      </c>
    </row>
    <row r="144" spans="1:5">
      <c r="B144" t="s">
        <v>513</v>
      </c>
    </row>
    <row r="145" spans="2:5">
      <c r="B145" t="s">
        <v>514</v>
      </c>
    </row>
    <row r="146" spans="2:5">
      <c r="B146" t="s">
        <v>517</v>
      </c>
    </row>
    <row r="147" spans="2:5">
      <c r="B147" t="s">
        <v>518</v>
      </c>
    </row>
    <row r="148" spans="2:5">
      <c r="B148" t="s">
        <v>515</v>
      </c>
    </row>
    <row r="149" spans="2:5">
      <c r="B149" t="s">
        <v>516</v>
      </c>
      <c r="E149" t="s">
        <v>187</v>
      </c>
    </row>
    <row r="150" spans="2:5">
      <c r="B150" t="s">
        <v>520</v>
      </c>
    </row>
    <row r="151" spans="2:5" ht="30">
      <c r="B151" t="s">
        <v>519</v>
      </c>
      <c r="E151" s="62" t="s">
        <v>500</v>
      </c>
    </row>
    <row r="152" spans="2:5">
      <c r="B152" s="112" t="s">
        <v>521</v>
      </c>
      <c r="E152" t="s">
        <v>473</v>
      </c>
    </row>
    <row r="153" spans="2:5">
      <c r="B153" s="112" t="s">
        <v>522</v>
      </c>
      <c r="E153" t="s">
        <v>189</v>
      </c>
    </row>
    <row r="154" spans="2:5">
      <c r="B154" s="112" t="s">
        <v>523</v>
      </c>
    </row>
    <row r="155" spans="2:5">
      <c r="B155" s="112" t="s">
        <v>524</v>
      </c>
    </row>
    <row r="156" spans="2:5">
      <c r="B156" s="112" t="s">
        <v>525</v>
      </c>
    </row>
    <row r="157" spans="2:5">
      <c r="B157" s="112" t="s">
        <v>529</v>
      </c>
    </row>
    <row r="158" spans="2:5">
      <c r="B158" s="112" t="s">
        <v>526</v>
      </c>
      <c r="E158" t="s">
        <v>190</v>
      </c>
    </row>
    <row r="159" spans="2:5">
      <c r="B159" s="112" t="s">
        <v>527</v>
      </c>
    </row>
    <row r="160" spans="2:5">
      <c r="B160" t="s">
        <v>528</v>
      </c>
    </row>
  </sheetData>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165"/>
  <sheetViews>
    <sheetView workbookViewId="0"/>
  </sheetViews>
  <sheetFormatPr defaultRowHeight="15"/>
  <sheetData>
    <row r="1" spans="2:5">
      <c r="B1" s="26" t="s">
        <v>553</v>
      </c>
      <c r="E1">
        <v>4</v>
      </c>
    </row>
    <row r="2" spans="2:5">
      <c r="B2" s="26" t="s">
        <v>553</v>
      </c>
    </row>
    <row r="3" spans="2:5">
      <c r="B3" s="26" t="s">
        <v>553</v>
      </c>
    </row>
    <row r="4" spans="2:5">
      <c r="B4" s="26" t="s">
        <v>553</v>
      </c>
    </row>
    <row r="5" spans="2:5">
      <c r="B5" s="26"/>
    </row>
    <row r="6" spans="2:5">
      <c r="B6" s="26"/>
    </row>
    <row r="7" spans="2:5">
      <c r="B7" s="26"/>
    </row>
    <row r="8" spans="2:5">
      <c r="B8" s="26"/>
    </row>
    <row r="9" spans="2:5">
      <c r="B9" s="26"/>
    </row>
    <row r="10" spans="2:5">
      <c r="B10" s="26"/>
    </row>
    <row r="11" spans="2:5">
      <c r="B11" s="26"/>
    </row>
    <row r="12" spans="2:5">
      <c r="B12" s="26"/>
    </row>
    <row r="13" spans="2:5">
      <c r="B13" s="26"/>
    </row>
    <row r="14" spans="2:5">
      <c r="B14" s="26"/>
    </row>
    <row r="15" spans="2:5">
      <c r="B15" s="26"/>
    </row>
    <row r="16" spans="2:5">
      <c r="B16" s="26"/>
    </row>
    <row r="17" spans="2:2">
      <c r="B17" s="26"/>
    </row>
    <row r="18" spans="2:2">
      <c r="B18" s="26"/>
    </row>
    <row r="19" spans="2:2">
      <c r="B19" s="26"/>
    </row>
    <row r="20" spans="2:2">
      <c r="B20" s="26"/>
    </row>
    <row r="21" spans="2:2">
      <c r="B21" s="26"/>
    </row>
    <row r="22" spans="2:2">
      <c r="B22" s="26"/>
    </row>
    <row r="23" spans="2:2">
      <c r="B23" s="26"/>
    </row>
    <row r="24" spans="2:2">
      <c r="B24" s="26"/>
    </row>
    <row r="25" spans="2:2">
      <c r="B25" s="26"/>
    </row>
    <row r="26" spans="2:2">
      <c r="B26" s="26"/>
    </row>
    <row r="27" spans="2:2">
      <c r="B27" s="26"/>
    </row>
    <row r="28" spans="2:2">
      <c r="B28" s="26"/>
    </row>
    <row r="29" spans="2:2">
      <c r="B29" s="26"/>
    </row>
    <row r="30" spans="2:2">
      <c r="B30" s="26"/>
    </row>
    <row r="31" spans="2:2">
      <c r="B31" s="26"/>
    </row>
    <row r="32" spans="2:2">
      <c r="B32" s="26"/>
    </row>
    <row r="33" spans="2:2">
      <c r="B33" s="26"/>
    </row>
    <row r="34" spans="2:2">
      <c r="B34" s="26"/>
    </row>
    <row r="35" spans="2:2">
      <c r="B35" s="26"/>
    </row>
    <row r="36" spans="2:2">
      <c r="B36" s="26"/>
    </row>
    <row r="37" spans="2:2">
      <c r="B37" s="26"/>
    </row>
    <row r="38" spans="2:2">
      <c r="B38" s="26"/>
    </row>
    <row r="39" spans="2:2">
      <c r="B39" s="26"/>
    </row>
    <row r="40" spans="2:2">
      <c r="B40" s="26"/>
    </row>
    <row r="41" spans="2:2">
      <c r="B41" s="26"/>
    </row>
    <row r="42" spans="2:2">
      <c r="B42" s="26"/>
    </row>
    <row r="43" spans="2:2">
      <c r="B43" s="26"/>
    </row>
    <row r="44" spans="2:2">
      <c r="B44" s="26"/>
    </row>
    <row r="45" spans="2:2">
      <c r="B45" s="26"/>
    </row>
    <row r="46" spans="2:2">
      <c r="B46" s="26"/>
    </row>
    <row r="47" spans="2:2">
      <c r="B47" s="26"/>
    </row>
    <row r="48" spans="2:2">
      <c r="B48" s="26"/>
    </row>
    <row r="49" spans="2:2">
      <c r="B49" s="26"/>
    </row>
    <row r="50" spans="2:2">
      <c r="B50" s="26"/>
    </row>
    <row r="51" spans="2:2">
      <c r="B51" s="26"/>
    </row>
    <row r="52" spans="2:2">
      <c r="B52" s="26"/>
    </row>
    <row r="53" spans="2:2">
      <c r="B53" s="26"/>
    </row>
    <row r="54" spans="2:2">
      <c r="B54" s="26"/>
    </row>
    <row r="55" spans="2:2">
      <c r="B55" s="26"/>
    </row>
    <row r="56" spans="2:2">
      <c r="B56" s="26"/>
    </row>
    <row r="57" spans="2:2">
      <c r="B57" s="26"/>
    </row>
    <row r="58" spans="2:2">
      <c r="B58" s="26"/>
    </row>
    <row r="59" spans="2:2">
      <c r="B59" s="26"/>
    </row>
    <row r="60" spans="2:2">
      <c r="B60" s="26"/>
    </row>
    <row r="61" spans="2:2">
      <c r="B61" s="26"/>
    </row>
    <row r="62" spans="2:2">
      <c r="B62" s="26"/>
    </row>
    <row r="63" spans="2:2">
      <c r="B63" s="26"/>
    </row>
    <row r="64" spans="2:2">
      <c r="B64" s="26"/>
    </row>
    <row r="65" spans="2:2">
      <c r="B65" s="26"/>
    </row>
    <row r="66" spans="2:2">
      <c r="B66" s="26"/>
    </row>
    <row r="67" spans="2:2">
      <c r="B67" s="26"/>
    </row>
    <row r="68" spans="2:2">
      <c r="B68" s="26"/>
    </row>
    <row r="69" spans="2:2">
      <c r="B69" s="26"/>
    </row>
    <row r="70" spans="2:2">
      <c r="B70" s="26"/>
    </row>
    <row r="71" spans="2:2">
      <c r="B71" s="26"/>
    </row>
    <row r="72" spans="2:2">
      <c r="B72" s="26"/>
    </row>
    <row r="73" spans="2:2">
      <c r="B73" s="26"/>
    </row>
    <row r="74" spans="2:2">
      <c r="B74" s="26"/>
    </row>
    <row r="75" spans="2:2">
      <c r="B75" s="26"/>
    </row>
    <row r="76" spans="2:2">
      <c r="B76" s="26"/>
    </row>
    <row r="77" spans="2:2">
      <c r="B77" s="26"/>
    </row>
    <row r="78" spans="2:2">
      <c r="B78" s="26"/>
    </row>
    <row r="79" spans="2:2">
      <c r="B79" s="26"/>
    </row>
    <row r="80" spans="2:2">
      <c r="B80" s="26"/>
    </row>
    <row r="81" spans="2:2">
      <c r="B81" s="26"/>
    </row>
    <row r="82" spans="2:2">
      <c r="B82" s="26"/>
    </row>
    <row r="83" spans="2:2">
      <c r="B83" s="26"/>
    </row>
    <row r="84" spans="2:2">
      <c r="B84" s="26"/>
    </row>
    <row r="85" spans="2:2">
      <c r="B85" s="26"/>
    </row>
    <row r="86" spans="2:2">
      <c r="B86" s="26"/>
    </row>
    <row r="87" spans="2:2">
      <c r="B87" s="26"/>
    </row>
    <row r="88" spans="2:2">
      <c r="B88" s="26"/>
    </row>
    <row r="89" spans="2:2">
      <c r="B89" s="26"/>
    </row>
    <row r="90" spans="2:2">
      <c r="B90" s="26"/>
    </row>
    <row r="91" spans="2:2">
      <c r="B91" s="26"/>
    </row>
    <row r="92" spans="2:2">
      <c r="B92" s="26"/>
    </row>
    <row r="93" spans="2:2">
      <c r="B93" s="26"/>
    </row>
    <row r="94" spans="2:2">
      <c r="B94" s="26"/>
    </row>
    <row r="95" spans="2:2">
      <c r="B95" s="26"/>
    </row>
    <row r="96" spans="2:2">
      <c r="B96" s="26"/>
    </row>
    <row r="97" spans="2:2">
      <c r="B97" s="26"/>
    </row>
    <row r="98" spans="2:2">
      <c r="B98" s="26"/>
    </row>
    <row r="99" spans="2:2">
      <c r="B99" s="26"/>
    </row>
    <row r="100" spans="2:2">
      <c r="B100" s="26"/>
    </row>
    <row r="101" spans="2:2">
      <c r="B101" s="26"/>
    </row>
    <row r="102" spans="2:2">
      <c r="B102" s="26"/>
    </row>
    <row r="103" spans="2:2">
      <c r="B103" s="26"/>
    </row>
    <row r="104" spans="2:2">
      <c r="B104" s="26"/>
    </row>
    <row r="105" spans="2:2">
      <c r="B105" s="26"/>
    </row>
    <row r="106" spans="2:2">
      <c r="B106" s="26"/>
    </row>
    <row r="107" spans="2:2">
      <c r="B107" s="26"/>
    </row>
    <row r="108" spans="2:2">
      <c r="B108" s="26"/>
    </row>
    <row r="109" spans="2:2">
      <c r="B109" s="26"/>
    </row>
    <row r="110" spans="2:2">
      <c r="B110" s="26"/>
    </row>
    <row r="111" spans="2:2">
      <c r="B111" s="26"/>
    </row>
    <row r="112" spans="2:2">
      <c r="B112" s="26"/>
    </row>
    <row r="113" spans="2:2">
      <c r="B113" s="26"/>
    </row>
    <row r="114" spans="2:2">
      <c r="B114" s="26"/>
    </row>
    <row r="115" spans="2:2">
      <c r="B115" s="26"/>
    </row>
    <row r="116" spans="2:2">
      <c r="B116" s="26"/>
    </row>
    <row r="117" spans="2:2">
      <c r="B117" s="26"/>
    </row>
    <row r="118" spans="2:2">
      <c r="B118" s="26"/>
    </row>
    <row r="119" spans="2:2">
      <c r="B119" s="26"/>
    </row>
    <row r="120" spans="2:2">
      <c r="B120" s="26"/>
    </row>
    <row r="121" spans="2:2">
      <c r="B121" s="26"/>
    </row>
    <row r="122" spans="2:2">
      <c r="B122" s="26"/>
    </row>
    <row r="123" spans="2:2">
      <c r="B123" s="26"/>
    </row>
    <row r="124" spans="2:2">
      <c r="B124" s="26"/>
    </row>
    <row r="125" spans="2:2">
      <c r="B125" s="26"/>
    </row>
    <row r="126" spans="2:2">
      <c r="B126" s="26"/>
    </row>
    <row r="127" spans="2:2">
      <c r="B127" s="26"/>
    </row>
    <row r="128" spans="2:2">
      <c r="B128" s="26"/>
    </row>
    <row r="129" spans="2:2">
      <c r="B129" s="26"/>
    </row>
    <row r="130" spans="2:2">
      <c r="B130" s="26"/>
    </row>
    <row r="131" spans="2:2">
      <c r="B131" s="26"/>
    </row>
    <row r="132" spans="2:2">
      <c r="B132" s="26"/>
    </row>
    <row r="133" spans="2:2">
      <c r="B133" s="26"/>
    </row>
    <row r="134" spans="2:2">
      <c r="B134" s="26"/>
    </row>
    <row r="135" spans="2:2">
      <c r="B135" s="26"/>
    </row>
    <row r="136" spans="2:2">
      <c r="B136" s="26"/>
    </row>
    <row r="137" spans="2:2">
      <c r="B137" s="26"/>
    </row>
    <row r="138" spans="2:2">
      <c r="B138" s="26"/>
    </row>
    <row r="139" spans="2:2">
      <c r="B139" s="26"/>
    </row>
    <row r="140" spans="2:2">
      <c r="B140" s="26"/>
    </row>
    <row r="141" spans="2:2">
      <c r="B141" s="26"/>
    </row>
    <row r="142" spans="2:2">
      <c r="B142" s="26"/>
    </row>
    <row r="143" spans="2:2">
      <c r="B143" s="26"/>
    </row>
    <row r="144" spans="2:2">
      <c r="B144" s="26"/>
    </row>
    <row r="145" spans="2:2">
      <c r="B145" s="26"/>
    </row>
    <row r="146" spans="2:2">
      <c r="B146" s="26"/>
    </row>
    <row r="147" spans="2:2">
      <c r="B147" s="26"/>
    </row>
    <row r="148" spans="2:2">
      <c r="B148" s="26"/>
    </row>
    <row r="149" spans="2:2">
      <c r="B149" s="26"/>
    </row>
    <row r="150" spans="2:2">
      <c r="B150" s="26"/>
    </row>
    <row r="151" spans="2:2">
      <c r="B151" s="26"/>
    </row>
    <row r="152" spans="2:2">
      <c r="B152" s="26"/>
    </row>
    <row r="153" spans="2:2">
      <c r="B153" s="26"/>
    </row>
    <row r="154" spans="2:2">
      <c r="B154" s="26"/>
    </row>
    <row r="155" spans="2:2">
      <c r="B155" s="26"/>
    </row>
    <row r="156" spans="2:2">
      <c r="B156" s="26"/>
    </row>
    <row r="157" spans="2:2">
      <c r="B157" s="26"/>
    </row>
    <row r="158" spans="2:2">
      <c r="B158" s="26"/>
    </row>
    <row r="159" spans="2:2">
      <c r="B159" s="26"/>
    </row>
    <row r="160" spans="2:2">
      <c r="B160" s="26"/>
    </row>
    <row r="161" spans="2:2">
      <c r="B161" s="26"/>
    </row>
    <row r="162" spans="2:2">
      <c r="B162" s="26"/>
    </row>
    <row r="163" spans="2:2">
      <c r="B163" s="26"/>
    </row>
    <row r="164" spans="2:2">
      <c r="B164" s="26"/>
    </row>
    <row r="165" spans="2:2">
      <c r="B165"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Index</vt:lpstr>
      <vt:lpstr>General Info</vt:lpstr>
      <vt:lpstr>RecoFormat</vt:lpstr>
      <vt:lpstr>Sharecapital</vt:lpstr>
      <vt:lpstr>Taxonomy</vt:lpstr>
      <vt:lpstr>TextBlock</vt:lpstr>
      <vt:lpstr>Applied</vt:lpstr>
      <vt:lpstr>AppliedNA</vt:lpstr>
      <vt:lpstr>Yes</vt:lpstr>
      <vt:lpstr>YesNA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Calsoft Admin</cp:lastModifiedBy>
  <dcterms:created xsi:type="dcterms:W3CDTF">2018-03-15T10:26:04Z</dcterms:created>
  <dcterms:modified xsi:type="dcterms:W3CDTF">2026-05-13T12:07:50Z</dcterms:modified>
</cp:coreProperties>
</file>